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341" windowWidth="13995" windowHeight="9315" activeTab="0"/>
  </bookViews>
  <sheets>
    <sheet name="2021" sheetId="1" r:id="rId1"/>
    <sheet name="2020" sheetId="2" r:id="rId2"/>
    <sheet name="2019" sheetId="3" r:id="rId3"/>
    <sheet name="2018" sheetId="4" r:id="rId4"/>
  </sheets>
  <definedNames>
    <definedName name="_GoBack" localSheetId="3">'2018'!$B$92</definedName>
    <definedName name="_xlnm.Print_Area" localSheetId="3">'2018'!$A$2:$J$125</definedName>
    <definedName name="_xlnm.Print_Area" localSheetId="2">'2019'!$A$1:$I$160</definedName>
    <definedName name="_xlnm.Print_Area" localSheetId="1">'2020'!$A$1:$I$132</definedName>
    <definedName name="_xlnm.Print_Area" localSheetId="0">'2021'!$A$1:$I$116</definedName>
  </definedNames>
  <calcPr fullCalcOnLoad="1"/>
</workbook>
</file>

<file path=xl/sharedStrings.xml><?xml version="1.0" encoding="utf-8"?>
<sst xmlns="http://schemas.openxmlformats.org/spreadsheetml/2006/main" count="1251" uniqueCount="147">
  <si>
    <t>Вид услуги</t>
  </si>
  <si>
    <t>Реквизиты документов, которыми установлены тарифы</t>
  </si>
  <si>
    <t>Еденица измерения</t>
  </si>
  <si>
    <t>Тарифы (без НДС)</t>
  </si>
  <si>
    <t>Тарифы (с НДС)</t>
  </si>
  <si>
    <t>Водоснабжение</t>
  </si>
  <si>
    <t>Водоотведение</t>
  </si>
  <si>
    <t>Горячая вода</t>
  </si>
  <si>
    <t>Тепловая энергия</t>
  </si>
  <si>
    <t>руб./Гкал</t>
  </si>
  <si>
    <t>Компонент на холодную воду, руб./м3</t>
  </si>
  <si>
    <t>Компонент на тепловую энергию, руб./Гкал</t>
  </si>
  <si>
    <t>Тарифы утвеждаются без НДС</t>
  </si>
  <si>
    <t>Распоряжение комитета по ценам и тарифам Мин.экономики М.О. от 18.12.2015 №161-Р</t>
  </si>
  <si>
    <t>Данные тарифы установлены в соответствии с распоряжением Комитета по ценам и тарифам Московской области</t>
  </si>
  <si>
    <t>Норматив потребления на поговрев 1 куб.м в месяц</t>
  </si>
  <si>
    <t>Гкал</t>
  </si>
  <si>
    <t>руб./м3</t>
  </si>
  <si>
    <t xml:space="preserve"> г/п.Волоколамск, д.Нелидово с/п Чисменское, д.Калистово, д.Тимонино, д.Курьяново, с.Ильинское, д.Афанасово с/п Ярополецкое)</t>
  </si>
  <si>
    <t>ГВС в случае отсутсвия ОДПУ (руб./м3)</t>
  </si>
  <si>
    <t>Содержание и тек.ремонт МКД</t>
  </si>
  <si>
    <t>м2</t>
  </si>
  <si>
    <t xml:space="preserve"> Шаховская</t>
  </si>
  <si>
    <t xml:space="preserve"> Лотошено</t>
  </si>
  <si>
    <r>
      <t>руб./м</t>
    </r>
    <r>
      <rPr>
        <vertAlign val="superscript"/>
        <sz val="12"/>
        <rFont val="Arial Cyr"/>
        <family val="0"/>
      </rPr>
      <t>3</t>
    </r>
  </si>
  <si>
    <t>с 01.01.2018 г по 30.06.2018 г</t>
  </si>
  <si>
    <t>с 01.07.2018 г по 31.12.2018г</t>
  </si>
  <si>
    <t xml:space="preserve">             ГВС в случае отсутсвия ОДПУ (руб./м3)</t>
  </si>
  <si>
    <t>ул.Лазурная д.5,6</t>
  </si>
  <si>
    <t>С/п Чименское,(с.Покровское)</t>
  </si>
  <si>
    <t>Ресурсоснабжающая организация ОАО" "Осташевское ПТП ЖКХ"  с/п Осташеское, с/п Спасское</t>
  </si>
  <si>
    <t>с 01.01.2019г по 30.06.2019 г</t>
  </si>
  <si>
    <t>с 01.07.2019 г по 31.12.2019г</t>
  </si>
  <si>
    <t>Распоряжение комитета по ценам и тарифам Мин.экономики М.О. от 19.12.2018 № 373-Р</t>
  </si>
  <si>
    <t>Распоряжение комитета по ценам и тарифам Мин.экономики М.О. от 19.12.2018г.№369-Р</t>
  </si>
  <si>
    <t>Тарифы   ООО "Теплосерфис" на 2019 год</t>
  </si>
  <si>
    <t>Тарифы   ООО "Газпром трансгаз Москва"  на 2019 год</t>
  </si>
  <si>
    <t>Тарифы   ОАО "РЖД" " на 2019 год</t>
  </si>
  <si>
    <t>Тарифы   ООО "Промфинактив" на 2019 год</t>
  </si>
  <si>
    <t>Распоряжение комитета по ценам и тарифам Мин.экономики М.О. от 19.12.2018№ 374-Р</t>
  </si>
  <si>
    <t>с/п Чисменское ( д.Гряды, д.Покровское), с/п.Спасское (д.Судниково)</t>
  </si>
  <si>
    <t>Тарифы   ОАО "Волоколамское ПТП ЖКХ " на 2019 год</t>
  </si>
  <si>
    <t>Тарифы   ОАО "Пансионат"Ласточка " на 2019 год</t>
  </si>
  <si>
    <t>Тарифы   ОАО "Волоколамское ПТП ЖКХ " на 2019год</t>
  </si>
  <si>
    <t>Тарифы  АО "ВПТП РЖКХ"  -городское поселение Волоколамское, д. Кашино, д.Ботово-с/п Кашинское, д.Калистово, д.Тимонино, д.Курьяново, с.Ильинское, д.Афанасово, с.Ярополец  - с.п.Ярополецкое, с.Шестаково, с.Теряево- с/п.Теряевское, д.Нелидово - с/п Чисменское</t>
  </si>
  <si>
    <t>Тарифы   ОАО "Осташевское ПТП ЖКХ " на 2019 год</t>
  </si>
  <si>
    <t>Зам.директор по экономике                            Коноплёва С.Н.</t>
  </si>
  <si>
    <t>Распоряжение комитета по ценам и тарифам Мин.экономики М.О. от 19.12.2018г.№366-Р</t>
  </si>
  <si>
    <t>Тарифы   ГБОУ СПО МО ВАТ"Холмагорка" на 2019 год</t>
  </si>
  <si>
    <t>с 01.01.2018г по 30.06.2018 г</t>
  </si>
  <si>
    <t>Распоряжение комитета по ценам и тарифам Мин.экономики М.О. от 19.12.2017г.№303-Р</t>
  </si>
  <si>
    <t>Распоряжение комитета по ценам и тарифам Мин.экономики М.О. от 19.12.2017 № 313-Р</t>
  </si>
  <si>
    <t>Распоряжение комитета по ценам и тарифам Мин.экономики М.О. от 19.12.2017 № 314-Р</t>
  </si>
  <si>
    <t xml:space="preserve">Свод тарифов ресурсоснабжающих организаций на коммунальные ресурсы </t>
  </si>
  <si>
    <t>Обращение с твердыми коммунальными отходами</t>
  </si>
  <si>
    <t>Постановление Правительства Московской области от 02.10.2018 № 690/34</t>
  </si>
  <si>
    <r>
      <t>руб./м</t>
    </r>
    <r>
      <rPr>
        <vertAlign val="superscript"/>
        <sz val="12"/>
        <rFont val="Arial"/>
        <family val="2"/>
      </rPr>
      <t>2</t>
    </r>
  </si>
  <si>
    <t>Содержание ЖФ</t>
  </si>
  <si>
    <t>949,56 руб./м3</t>
  </si>
  <si>
    <t>Об изменении тарифов на коммунальные услуги</t>
  </si>
  <si>
    <t xml:space="preserve">Тарифы </t>
  </si>
  <si>
    <t xml:space="preserve">Электрическая энергия  (одноставочный тариф) в домах, оборудованных:
- газовыми плитами
- электрическими плитами
</t>
  </si>
  <si>
    <t xml:space="preserve">Распоряжение Комитета по ценам и тарифам Московской области от 20.12.2018
№ 375-р
</t>
  </si>
  <si>
    <t>руб./кВтч</t>
  </si>
  <si>
    <t xml:space="preserve">5,38
3,77 
</t>
  </si>
  <si>
    <t xml:space="preserve">5,56
3,89 
</t>
  </si>
  <si>
    <t>Постановление Правительства Московской области от 02.10.2018 №690/34</t>
  </si>
  <si>
    <t xml:space="preserve">Информация </t>
  </si>
  <si>
    <t>ООО УО "Жилищное хозяйство Волоколамского района"</t>
  </si>
  <si>
    <t>Городское поселение Волоколамское, д. Кашино, д.Ботово-с/п Кашинское, д.Калистово, д.Тимонино, д.Курьяново, с.Ильинское, д.Афанасово, с.Ярополец  - с.п.Ярополецкое, с.Шестаково, с.Теряево- с/п.Теряевское, д.Нелидово - с/п Чисменское</t>
  </si>
  <si>
    <t>Тарифы на коммунальные услуги   на 2019 год</t>
  </si>
  <si>
    <t>Тарифы  на коммунальные услуги с. Ивановское  на 2019 год</t>
  </si>
  <si>
    <t>с 01.07.2019 г по 31.12.2019 г.</t>
  </si>
  <si>
    <t>Тарифы  на коммунальные услуги  на 2019 год</t>
  </si>
  <si>
    <t>Тарифы   на коммунальные услуги   ул. Северное шоссе д.12 на 2019 год</t>
  </si>
  <si>
    <t>Тарифы  на коммунальные услуги ул. 50 лет октября на 2019 год</t>
  </si>
  <si>
    <t>Ресурсоснабжающая организация</t>
  </si>
  <si>
    <t>АО "Волоколамское ПТП РЖКХ"</t>
  </si>
  <si>
    <t>ООО "Рузский региональный оператор"</t>
  </si>
  <si>
    <t>ПАО "Мосэнергосбыт"</t>
  </si>
  <si>
    <t>ОАО " Российские железные дороги"</t>
  </si>
  <si>
    <t>ООО "Промфинактив"</t>
  </si>
  <si>
    <t>ООО "Теплосервис"</t>
  </si>
  <si>
    <t xml:space="preserve">ООО "Газпром трансгаз Москва"  </t>
  </si>
  <si>
    <t xml:space="preserve">г.Волоколамск   ул .Свободы, дом:№1,3,5,7,13,18,11,8,15,19,17,22,20,24,4,6,12,16,21.
г.Волоколамск   ул. Космонавтов, дом:№1,2,3,4,7.
г.Волоколамск   ул. Текстильщиков, дом:№1,3,5,7,9,11,13,4,2,6.
г.Волоколамск   ул. Фабричная, дом:№ 17.
</t>
  </si>
  <si>
    <t xml:space="preserve"> дом:№15,17,19,23,45.</t>
  </si>
  <si>
    <t>д. Тимонино, ул. Ново-Тимонинская, дом:№1,2,3,4,5,6,8,9,10,11,15.</t>
  </si>
  <si>
    <t>ОАО "Пансионат"Ласточка "</t>
  </si>
  <si>
    <r>
      <t>руб./м</t>
    </r>
    <r>
      <rPr>
        <vertAlign val="superscript"/>
        <sz val="14"/>
        <rFont val="Times New Roman"/>
        <family val="1"/>
      </rPr>
      <t>3</t>
    </r>
  </si>
  <si>
    <t>п.Чисменское, ул.Лазурная д.5,6</t>
  </si>
  <si>
    <t>ОАО "Осташевское ПТП ЖКХ"</t>
  </si>
  <si>
    <r>
      <t>руб./м</t>
    </r>
    <r>
      <rPr>
        <b/>
        <vertAlign val="superscript"/>
        <sz val="16"/>
        <rFont val="Calibri"/>
        <family val="2"/>
      </rPr>
      <t>3</t>
    </r>
  </si>
  <si>
    <r>
      <t>руб./м</t>
    </r>
    <r>
      <rPr>
        <b/>
        <vertAlign val="superscript"/>
        <sz val="14"/>
        <rFont val="Times New Roman"/>
        <family val="1"/>
      </rPr>
      <t>3</t>
    </r>
  </si>
  <si>
    <t>ГБОУ СПО МО ВАТ "Холмогорка"</t>
  </si>
  <si>
    <t>с 01.01.2020г по 30.06.2020г</t>
  </si>
  <si>
    <t>с 01.07.2020 г по 31.12.2020 г.</t>
  </si>
  <si>
    <t>с 01.01.2020 г по 30.06.2020г</t>
  </si>
  <si>
    <t>Распоряжение комитета по ценам и тарифам Мин.экономики М.О. от 20.12.2019 № 416-Р</t>
  </si>
  <si>
    <t>Распоряжение комитета по ценам и тарифам Мин.экономики М.О. от20.12.2019 № 438-Р</t>
  </si>
  <si>
    <t>с 01.07.2020г по 31.12.2020 г.</t>
  </si>
  <si>
    <t xml:space="preserve">5,73
4,01
</t>
  </si>
  <si>
    <t xml:space="preserve">Распоряжение Комитета по ценам и тарифам Московской области от 17.12.2019
№ 373-р
</t>
  </si>
  <si>
    <t>Постановление Правительства Московской области от 20.12.2019№403</t>
  </si>
  <si>
    <t>Тарифы  на коммунальные услуги  на 2020 год</t>
  </si>
  <si>
    <t>Тарифы   на коммунальные услуги   ул. Северное шоссе д.12 на 2020 год</t>
  </si>
  <si>
    <t>Тарифы  на коммунальные услуги ул. 50 лет октября на 2020 год</t>
  </si>
  <si>
    <t>Тарифы  на коммунальные услуги с. Ивановское  на 2020 год</t>
  </si>
  <si>
    <t>Тарифы на коммунальные услуги   на 2020 год</t>
  </si>
  <si>
    <t>Распоряжение комитета по ценам и тарифам Мин.экономики М.О. от 19.12.2019 № 395-Р</t>
  </si>
  <si>
    <t>Распоряжение комитета по ценам и тарифам Мин.экономики М.О. от 20.12.2019№ 438-Р</t>
  </si>
  <si>
    <t>Распоряжение комитета по ценам и тарифам Мин.экономики М.О. от 27.11.2019г.№335-Р</t>
  </si>
  <si>
    <t>Распоряжение комитета по ценам и тарифам Мин.экономики М.О. от 18.12.2019г.№390-Р</t>
  </si>
  <si>
    <t>Распоряжение комитета по ценам и тарифам Мин.экономики М.О. от 19.11.2019г.№314-Р</t>
  </si>
  <si>
    <r>
      <t>руб./м</t>
    </r>
    <r>
      <rPr>
        <b/>
        <vertAlign val="superscript"/>
        <sz val="14"/>
        <color indexed="8"/>
        <rFont val="Times New Roman"/>
        <family val="1"/>
      </rPr>
      <t>3</t>
    </r>
  </si>
  <si>
    <t>Распоряжение комитета по ценам и тарифам Мин.экономики М.О. от 03.12.2019 № 345-Р</t>
  </si>
  <si>
    <t>Тарифы   ОАО "Осташевское ПТП ЖКХ " на 2020год</t>
  </si>
  <si>
    <t>Распоряжение комитета по ценам и тарифам Мин.экономики М.О. от 15.11.2019 № 307-Р</t>
  </si>
  <si>
    <t>с 01.01.2021г по 30.06.2021г</t>
  </si>
  <si>
    <t>с 01.07.2021 г по 31.12.2021 г.</t>
  </si>
  <si>
    <t>Тарифы на коммунальные услуги   на 2021 год</t>
  </si>
  <si>
    <t>с 01.01.2021 г по 30.06.2021г</t>
  </si>
  <si>
    <t>с 01.07.2021г по 31.12.2021 г.</t>
  </si>
  <si>
    <t>Тарифы  на коммунальные услуги  на 2021 год</t>
  </si>
  <si>
    <t>Тарифы  на коммунальные услуги с. Ивановское  на 2021 год</t>
  </si>
  <si>
    <t>Тарифы   на коммунальные услуги   ул. Северное шоссе д.12 на 2021 год</t>
  </si>
  <si>
    <t>Тарифы  на коммунальные услуги ул. 50 лет октября на 2021 год</t>
  </si>
  <si>
    <t xml:space="preserve">Распоряжение Комитета по ценам и тарифам Московской области от 16.12.2020
№ 256-р
</t>
  </si>
  <si>
    <t xml:space="preserve">5,93
4,15
</t>
  </si>
  <si>
    <t>Распоряжение комитета по ценам и тарифам Мин.экономики М.О. от 18.12.2020 № 331-Р</t>
  </si>
  <si>
    <t>Распоряжение комитета по ценам и тарифам Мин.экономики М.О. от 15.12.2020 № 248-Р</t>
  </si>
  <si>
    <t>Постановление Правительства Московской области от 18.12.2020 №294</t>
  </si>
  <si>
    <t>РСО АО " Волоколамское ПТП РЖКХ"</t>
  </si>
  <si>
    <t>Распоряжение комитета по ценам и тарифам Мин.экономики М.О. от 26.11.2020 № 209-Р</t>
  </si>
  <si>
    <t>Распоряжение комитета по ценам и тарифам Мин.экономики М.О. от 29.11.2020г №209-Р</t>
  </si>
  <si>
    <t>Распоряжение комитета по ценам и тарифам Мин.экономики М.О. от 12.11.2020 № 191-Р</t>
  </si>
  <si>
    <t>г.Волоколамск, д. Кашино, д.Ботово, д.Калистово, д.Тимонино, д.Курьяново, с.Ильинское, д.Афанасово, с.Ярополец, с.Шестаково, с.Теряево, д.Нелидово, д.Гряды, д.Покровское, д.Судниково, р.п. Сычево, с. Осташево, д.Красная гора, д. Спасс.</t>
  </si>
  <si>
    <t>Распоряжение комитета по ценам и тарифам Мин.экономики М.О. от 01.12.2020г.№228-Р</t>
  </si>
  <si>
    <t>Распоряжение комитета по ценам и тарифам Мин.экономики М.О. от 18.12.2020г.№308-Р</t>
  </si>
  <si>
    <t xml:space="preserve"> д.Гряды, д.Покровское, д.Судниково</t>
  </si>
  <si>
    <t>Распоряжение комитета по ценам и тарифам Мин.экономики М.О. о т18.12.20г.№302-Р</t>
  </si>
  <si>
    <t>Распоряжение комитета по ценам и тарифам Мин.экономики М.О. от15.12.2020№ 250-Р</t>
  </si>
  <si>
    <t>Распоряжение комитета по ценам и тарифам Мин.экономики М.О. от 01.12.2019 № 227-Р</t>
  </si>
  <si>
    <t>Распоряжение комитета по ценам и тарифам Мин.экономики М.О. от 18.12.2020 № 310-Р</t>
  </si>
  <si>
    <t>Распоряжение комитета по ценам и тарифам Мин.экономики М.О. от18.03.2021 №26-р</t>
  </si>
  <si>
    <t>Распоряжение комитета по ценам и тарифам Мин.экономики М.О. от 18.03.2021 №27-Р</t>
  </si>
  <si>
    <t>Распоряжение комитета по ценам и тарифам Мин.экономики М.О. от 18.03.2021 №25-р</t>
  </si>
  <si>
    <t>тарифы на коммунальные услуги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</si>
</sst>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  <numFmt numFmtId="172" formatCode="#,##0.00&quot;р.&quot;"/>
    <numFmt numFmtId="173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6"/>
      <name val="Calibri"/>
      <family val="2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0" xfId="0" applyFont="1" applyFill="1" applyAlignment="1">
      <alignment/>
    </xf>
    <xf numFmtId="2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3" fillId="30" borderId="0" xfId="54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2" fontId="4" fillId="0" borderId="3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34" borderId="0" xfId="0" applyFont="1" applyFill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2" fontId="37" fillId="0" borderId="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wrapText="1"/>
    </xf>
    <xf numFmtId="0" fontId="38" fillId="0" borderId="31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2" fontId="38" fillId="0" borderId="10" xfId="0" applyNumberFormat="1" applyFont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3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2" fontId="13" fillId="0" borderId="10" xfId="0" applyNumberFormat="1" applyFont="1" applyBorder="1" applyAlignment="1">
      <alignment horizontal="center" vertical="center" wrapText="1"/>
    </xf>
    <xf numFmtId="17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13" fillId="0" borderId="31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2" fontId="58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/>
    </xf>
    <xf numFmtId="0" fontId="58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 wrapText="1"/>
    </xf>
    <xf numFmtId="0" fontId="58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vertical="top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top"/>
    </xf>
    <xf numFmtId="0" fontId="10" fillId="0" borderId="3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37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distributed" wrapText="1"/>
    </xf>
    <xf numFmtId="0" fontId="13" fillId="0" borderId="12" xfId="0" applyNumberFormat="1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31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58" fillId="0" borderId="31" xfId="0" applyNumberFormat="1" applyFont="1" applyBorder="1" applyAlignment="1">
      <alignment horizontal="center" vertical="distributed" wrapText="1"/>
    </xf>
    <xf numFmtId="0" fontId="58" fillId="0" borderId="12" xfId="0" applyNumberFormat="1" applyFont="1" applyBorder="1" applyAlignment="1">
      <alignment horizontal="center" vertical="distributed" wrapText="1"/>
    </xf>
    <xf numFmtId="0" fontId="58" fillId="0" borderId="32" xfId="0" applyNumberFormat="1" applyFont="1" applyBorder="1" applyAlignment="1">
      <alignment horizontal="center" vertical="center" wrapText="1"/>
    </xf>
    <xf numFmtId="0" fontId="58" fillId="0" borderId="33" xfId="0" applyNumberFormat="1" applyFont="1" applyBorder="1" applyAlignment="1">
      <alignment horizontal="center" vertical="center" wrapText="1"/>
    </xf>
    <xf numFmtId="0" fontId="58" fillId="0" borderId="34" xfId="0" applyNumberFormat="1" applyFont="1" applyBorder="1" applyAlignment="1">
      <alignment horizontal="center" vertical="center" wrapText="1"/>
    </xf>
    <xf numFmtId="0" fontId="58" fillId="0" borderId="35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13" fillId="34" borderId="13" xfId="54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37" xfId="0" applyFont="1" applyBorder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distributed" wrapText="1"/>
    </xf>
    <xf numFmtId="0" fontId="10" fillId="0" borderId="12" xfId="0" applyFont="1" applyBorder="1" applyAlignment="1">
      <alignment horizontal="center" vertical="distributed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36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distributed" wrapText="1"/>
    </xf>
    <xf numFmtId="0" fontId="38" fillId="0" borderId="12" xfId="0" applyFont="1" applyBorder="1" applyAlignment="1">
      <alignment horizontal="center" vertical="distributed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3" fillId="30" borderId="0" xfId="54" applyAlignment="1">
      <alignment horizontal="center"/>
    </xf>
    <xf numFmtId="0" fontId="4" fillId="0" borderId="49" xfId="0" applyFont="1" applyBorder="1" applyAlignment="1">
      <alignment horizontal="center" vertical="distributed" wrapText="1"/>
    </xf>
    <xf numFmtId="0" fontId="4" fillId="0" borderId="50" xfId="0" applyFont="1" applyBorder="1" applyAlignment="1">
      <alignment horizontal="center" vertical="distributed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view="pageBreakPreview" zoomScale="61" zoomScaleSheetLayoutView="61" workbookViewId="0" topLeftCell="A52">
      <selection activeCell="B34" sqref="B34"/>
    </sheetView>
  </sheetViews>
  <sheetFormatPr defaultColWidth="9.00390625" defaultRowHeight="12.75"/>
  <cols>
    <col min="1" max="1" width="43.125" style="0" customWidth="1"/>
    <col min="2" max="2" width="28.75390625" style="0" customWidth="1"/>
    <col min="4" max="4" width="32.125" style="0" customWidth="1"/>
    <col min="5" max="5" width="21.00390625" style="0" customWidth="1"/>
    <col min="6" max="6" width="14.25390625" style="0" hidden="1" customWidth="1"/>
    <col min="7" max="7" width="18.25390625" style="0" hidden="1" customWidth="1"/>
    <col min="8" max="8" width="20.00390625" style="0" customWidth="1"/>
    <col min="9" max="10" width="23.00390625" style="0" customWidth="1"/>
  </cols>
  <sheetData>
    <row r="1" spans="1:9" ht="22.5">
      <c r="A1" s="168"/>
      <c r="B1" s="168"/>
      <c r="C1" s="168"/>
      <c r="D1" s="168"/>
      <c r="E1" s="168"/>
      <c r="F1" s="168"/>
      <c r="G1" s="168"/>
      <c r="H1" s="168"/>
      <c r="I1" s="168"/>
    </row>
    <row r="2" spans="1:9" ht="22.5">
      <c r="A2" s="115"/>
      <c r="B2" s="115"/>
      <c r="C2" s="115"/>
      <c r="D2" s="115"/>
      <c r="E2" s="115"/>
      <c r="F2" s="115"/>
      <c r="G2" s="115"/>
      <c r="H2" s="115"/>
      <c r="I2" s="115"/>
    </row>
    <row r="3" spans="1:9" ht="22.5">
      <c r="A3" s="168" t="s">
        <v>67</v>
      </c>
      <c r="B3" s="168"/>
      <c r="C3" s="168"/>
      <c r="D3" s="168"/>
      <c r="E3" s="168"/>
      <c r="F3" s="168"/>
      <c r="G3" s="168"/>
      <c r="H3" s="168"/>
      <c r="I3" s="116"/>
    </row>
    <row r="4" spans="1:9" ht="22.5">
      <c r="A4" s="114"/>
      <c r="B4" s="114"/>
      <c r="C4" s="114"/>
      <c r="D4" s="114"/>
      <c r="E4" s="114"/>
      <c r="F4" s="114"/>
      <c r="G4" s="114"/>
      <c r="H4" s="116"/>
      <c r="I4" s="116"/>
    </row>
    <row r="5" spans="1:9" ht="22.5">
      <c r="A5" s="115"/>
      <c r="B5" s="168" t="s">
        <v>146</v>
      </c>
      <c r="C5" s="168"/>
      <c r="D5" s="168"/>
      <c r="E5" s="168"/>
      <c r="F5" s="116"/>
      <c r="G5" s="116"/>
      <c r="H5" s="116"/>
      <c r="I5" s="115"/>
    </row>
    <row r="6" spans="1:9" ht="32.25" customHeight="1">
      <c r="A6" s="2"/>
      <c r="B6" s="2" t="s">
        <v>131</v>
      </c>
      <c r="C6" s="61"/>
      <c r="D6" s="61"/>
      <c r="E6" s="61"/>
      <c r="F6" s="61"/>
      <c r="G6" s="61"/>
      <c r="H6" s="2"/>
      <c r="I6" s="2"/>
    </row>
    <row r="7" spans="1:9" ht="54" customHeight="1">
      <c r="A7" s="169" t="s">
        <v>135</v>
      </c>
      <c r="B7" s="169"/>
      <c r="C7" s="169"/>
      <c r="D7" s="169"/>
      <c r="E7" s="169"/>
      <c r="F7" s="169"/>
      <c r="G7" s="169"/>
      <c r="H7" s="169"/>
      <c r="I7" s="169"/>
    </row>
    <row r="8" spans="1:9" ht="25.5" customHeight="1">
      <c r="A8" s="170" t="s">
        <v>0</v>
      </c>
      <c r="B8" s="148" t="s">
        <v>76</v>
      </c>
      <c r="C8" s="162" t="s">
        <v>1</v>
      </c>
      <c r="D8" s="162"/>
      <c r="E8" s="162" t="s">
        <v>2</v>
      </c>
      <c r="F8" s="163" t="s">
        <v>3</v>
      </c>
      <c r="G8" s="163"/>
      <c r="H8" s="163" t="s">
        <v>4</v>
      </c>
      <c r="I8" s="163"/>
    </row>
    <row r="9" spans="1:9" ht="64.5" customHeight="1">
      <c r="A9" s="170"/>
      <c r="B9" s="149"/>
      <c r="C9" s="162"/>
      <c r="D9" s="162"/>
      <c r="E9" s="162"/>
      <c r="F9" s="120" t="s">
        <v>31</v>
      </c>
      <c r="G9" s="120" t="s">
        <v>32</v>
      </c>
      <c r="H9" s="120" t="s">
        <v>117</v>
      </c>
      <c r="I9" s="120" t="s">
        <v>118</v>
      </c>
    </row>
    <row r="10" spans="1:9" ht="90" customHeight="1">
      <c r="A10" s="129" t="s">
        <v>8</v>
      </c>
      <c r="B10" s="148" t="s">
        <v>77</v>
      </c>
      <c r="C10" s="172" t="s">
        <v>142</v>
      </c>
      <c r="D10" s="173"/>
      <c r="E10" s="129" t="s">
        <v>9</v>
      </c>
      <c r="F10" s="121">
        <v>2618.7</v>
      </c>
      <c r="G10" s="121">
        <v>2556.4</v>
      </c>
      <c r="H10" s="141">
        <v>3058.68</v>
      </c>
      <c r="I10" s="141">
        <v>3058.68</v>
      </c>
    </row>
    <row r="11" spans="1:9" ht="31.5" customHeight="1">
      <c r="A11" s="129" t="s">
        <v>5</v>
      </c>
      <c r="B11" s="171"/>
      <c r="C11" s="158" t="s">
        <v>128</v>
      </c>
      <c r="D11" s="159"/>
      <c r="E11" s="129" t="s">
        <v>92</v>
      </c>
      <c r="F11" s="122">
        <v>25.79</v>
      </c>
      <c r="G11" s="122">
        <v>27.3</v>
      </c>
      <c r="H11" s="111">
        <v>32.76</v>
      </c>
      <c r="I11" s="111">
        <v>34.15</v>
      </c>
    </row>
    <row r="12" spans="1:9" ht="77.25" customHeight="1">
      <c r="A12" s="129" t="s">
        <v>6</v>
      </c>
      <c r="B12" s="171"/>
      <c r="C12" s="160"/>
      <c r="D12" s="161"/>
      <c r="E12" s="129" t="s">
        <v>92</v>
      </c>
      <c r="F12" s="122">
        <v>32.41</v>
      </c>
      <c r="G12" s="122">
        <v>33.99</v>
      </c>
      <c r="H12" s="111">
        <v>39.92</v>
      </c>
      <c r="I12" s="111">
        <v>42.02</v>
      </c>
    </row>
    <row r="13" spans="1:9" ht="76.5" customHeight="1">
      <c r="A13" s="164" t="s">
        <v>7</v>
      </c>
      <c r="B13" s="171"/>
      <c r="C13" s="158" t="s">
        <v>129</v>
      </c>
      <c r="D13" s="159"/>
      <c r="E13" s="136" t="s">
        <v>10</v>
      </c>
      <c r="F13" s="122">
        <v>25.79</v>
      </c>
      <c r="G13" s="122">
        <v>27.3</v>
      </c>
      <c r="H13" s="111">
        <v>32.76</v>
      </c>
      <c r="I13" s="111">
        <v>34.15</v>
      </c>
    </row>
    <row r="14" spans="1:9" ht="87" customHeight="1">
      <c r="A14" s="147"/>
      <c r="B14" s="149"/>
      <c r="C14" s="160"/>
      <c r="D14" s="161"/>
      <c r="E14" s="136" t="s">
        <v>11</v>
      </c>
      <c r="F14" s="121">
        <v>2618.7</v>
      </c>
      <c r="G14" s="121">
        <v>2556.4</v>
      </c>
      <c r="H14" s="111">
        <v>3058.68</v>
      </c>
      <c r="I14" s="111">
        <v>3058.68</v>
      </c>
    </row>
    <row r="15" spans="1:9" ht="120" customHeight="1">
      <c r="A15" s="132" t="s">
        <v>61</v>
      </c>
      <c r="B15" s="127" t="s">
        <v>79</v>
      </c>
      <c r="C15" s="144" t="s">
        <v>126</v>
      </c>
      <c r="D15" s="145"/>
      <c r="E15" s="133" t="s">
        <v>63</v>
      </c>
      <c r="F15" s="121"/>
      <c r="G15" s="121">
        <v>0.05625</v>
      </c>
      <c r="H15" s="108" t="s">
        <v>100</v>
      </c>
      <c r="I15" s="108" t="s">
        <v>127</v>
      </c>
    </row>
    <row r="16" spans="1:9" ht="88.5" customHeight="1">
      <c r="A16" s="132" t="s">
        <v>54</v>
      </c>
      <c r="B16" s="127" t="s">
        <v>78</v>
      </c>
      <c r="C16" s="144" t="s">
        <v>130</v>
      </c>
      <c r="D16" s="145"/>
      <c r="E16" s="128" t="s">
        <v>17</v>
      </c>
      <c r="F16" s="121"/>
      <c r="G16" s="121">
        <v>1.05625</v>
      </c>
      <c r="H16" s="108">
        <v>949.56</v>
      </c>
      <c r="I16" s="108">
        <v>986.3</v>
      </c>
    </row>
    <row r="17" spans="1:9" ht="30" customHeight="1">
      <c r="A17" s="84"/>
      <c r="B17" s="85"/>
      <c r="C17" s="86"/>
      <c r="D17" s="86"/>
      <c r="E17" s="86"/>
      <c r="F17" s="87"/>
      <c r="G17" s="87"/>
      <c r="H17" s="88"/>
      <c r="I17" s="88"/>
    </row>
    <row r="18" spans="1:9" ht="16.5" customHeight="1">
      <c r="A18" s="74"/>
      <c r="B18" s="28" t="s">
        <v>138</v>
      </c>
      <c r="C18" s="28"/>
      <c r="D18" s="28"/>
      <c r="E18" s="28"/>
      <c r="F18" s="28"/>
      <c r="G18" s="28"/>
      <c r="H18" s="28"/>
      <c r="I18" s="28"/>
    </row>
    <row r="19" spans="1:9" ht="18.75">
      <c r="A19" s="74"/>
      <c r="B19" s="74"/>
      <c r="C19" s="74"/>
      <c r="D19" s="74"/>
      <c r="E19" s="74"/>
      <c r="F19" s="74"/>
      <c r="G19" s="74"/>
      <c r="H19" s="74"/>
      <c r="I19" s="83"/>
    </row>
    <row r="20" spans="1:9" ht="22.5" customHeight="1">
      <c r="A20" s="146" t="s">
        <v>0</v>
      </c>
      <c r="B20" s="148" t="s">
        <v>76</v>
      </c>
      <c r="C20" s="150" t="s">
        <v>1</v>
      </c>
      <c r="D20" s="151"/>
      <c r="E20" s="156" t="s">
        <v>2</v>
      </c>
      <c r="F20" s="154" t="s">
        <v>3</v>
      </c>
      <c r="G20" s="155"/>
      <c r="H20" s="154" t="s">
        <v>4</v>
      </c>
      <c r="I20" s="155"/>
    </row>
    <row r="21" spans="1:9" ht="34.5" customHeight="1">
      <c r="A21" s="147"/>
      <c r="B21" s="149"/>
      <c r="C21" s="152"/>
      <c r="D21" s="153"/>
      <c r="E21" s="157"/>
      <c r="F21" s="100" t="s">
        <v>31</v>
      </c>
      <c r="G21" s="100" t="s">
        <v>32</v>
      </c>
      <c r="H21" s="100" t="s">
        <v>96</v>
      </c>
      <c r="I21" s="100" t="s">
        <v>99</v>
      </c>
    </row>
    <row r="22" spans="1:9" ht="78" customHeight="1">
      <c r="A22" s="129" t="s">
        <v>8</v>
      </c>
      <c r="B22" s="148" t="s">
        <v>77</v>
      </c>
      <c r="C22" s="172" t="s">
        <v>132</v>
      </c>
      <c r="D22" s="173"/>
      <c r="E22" s="129" t="s">
        <v>9</v>
      </c>
      <c r="F22" s="121">
        <v>2618.7</v>
      </c>
      <c r="G22" s="121">
        <v>2556.4</v>
      </c>
      <c r="H22" s="141">
        <v>3058.68</v>
      </c>
      <c r="I22" s="141">
        <v>3058.68</v>
      </c>
    </row>
    <row r="23" spans="1:9" ht="31.5" customHeight="1">
      <c r="A23" s="129" t="s">
        <v>5</v>
      </c>
      <c r="B23" s="171"/>
      <c r="C23" s="158" t="s">
        <v>128</v>
      </c>
      <c r="D23" s="159"/>
      <c r="E23" s="129" t="s">
        <v>92</v>
      </c>
      <c r="F23" s="122">
        <v>25.79</v>
      </c>
      <c r="G23" s="122">
        <v>27.3</v>
      </c>
      <c r="H23" s="111">
        <v>32.76</v>
      </c>
      <c r="I23" s="111">
        <v>34.15</v>
      </c>
    </row>
    <row r="24" spans="1:9" ht="55.5" customHeight="1">
      <c r="A24" s="129" t="s">
        <v>6</v>
      </c>
      <c r="B24" s="171"/>
      <c r="C24" s="160"/>
      <c r="D24" s="161"/>
      <c r="E24" s="129" t="s">
        <v>92</v>
      </c>
      <c r="F24" s="122">
        <v>32.41</v>
      </c>
      <c r="G24" s="122">
        <v>33.99</v>
      </c>
      <c r="H24" s="111">
        <v>37.37</v>
      </c>
      <c r="I24" s="111">
        <v>42.02</v>
      </c>
    </row>
    <row r="25" spans="1:9" ht="56.25" customHeight="1">
      <c r="A25" s="146" t="s">
        <v>7</v>
      </c>
      <c r="B25" s="171"/>
      <c r="C25" s="158" t="s">
        <v>129</v>
      </c>
      <c r="D25" s="159"/>
      <c r="E25" s="136" t="s">
        <v>10</v>
      </c>
      <c r="F25" s="122">
        <v>25.79</v>
      </c>
      <c r="G25" s="122">
        <v>27.3</v>
      </c>
      <c r="H25" s="111">
        <v>32.76</v>
      </c>
      <c r="I25" s="111">
        <v>34.15</v>
      </c>
    </row>
    <row r="26" spans="1:9" ht="78" customHeight="1">
      <c r="A26" s="147"/>
      <c r="B26" s="149"/>
      <c r="C26" s="160"/>
      <c r="D26" s="161"/>
      <c r="E26" s="136" t="s">
        <v>11</v>
      </c>
      <c r="F26" s="121">
        <v>2618.7</v>
      </c>
      <c r="G26" s="121">
        <v>2556.4</v>
      </c>
      <c r="H26" s="111">
        <v>3058.68</v>
      </c>
      <c r="I26" s="111">
        <v>3058.68</v>
      </c>
    </row>
    <row r="27" spans="1:9" ht="111" customHeight="1">
      <c r="A27" s="132" t="s">
        <v>61</v>
      </c>
      <c r="B27" s="127" t="s">
        <v>79</v>
      </c>
      <c r="C27" s="144" t="s">
        <v>126</v>
      </c>
      <c r="D27" s="145"/>
      <c r="E27" s="133" t="s">
        <v>63</v>
      </c>
      <c r="F27" s="121"/>
      <c r="G27" s="121">
        <v>0.05625</v>
      </c>
      <c r="H27" s="108" t="s">
        <v>100</v>
      </c>
      <c r="I27" s="108" t="s">
        <v>127</v>
      </c>
    </row>
    <row r="28" spans="1:9" ht="88.5" customHeight="1">
      <c r="A28" s="128" t="s">
        <v>54</v>
      </c>
      <c r="B28" s="127" t="s">
        <v>78</v>
      </c>
      <c r="C28" s="144" t="s">
        <v>130</v>
      </c>
      <c r="D28" s="145"/>
      <c r="E28" s="128" t="s">
        <v>17</v>
      </c>
      <c r="F28" s="121"/>
      <c r="G28" s="121">
        <v>1.05625</v>
      </c>
      <c r="H28" s="108">
        <v>949.56</v>
      </c>
      <c r="I28" s="108">
        <v>986.3</v>
      </c>
    </row>
    <row r="29" spans="1:9" ht="42.75" customHeight="1">
      <c r="A29" s="306" t="s">
        <v>122</v>
      </c>
      <c r="B29" s="306"/>
      <c r="C29" s="306"/>
      <c r="D29" s="306"/>
      <c r="E29" s="306"/>
      <c r="F29" s="306"/>
      <c r="G29" s="306"/>
      <c r="H29" s="306"/>
      <c r="I29" s="28"/>
    </row>
    <row r="30" spans="1:9" ht="91.5" customHeight="1">
      <c r="A30" s="166" t="s">
        <v>84</v>
      </c>
      <c r="B30" s="166"/>
      <c r="C30" s="166"/>
      <c r="D30" s="166"/>
      <c r="E30" s="166"/>
      <c r="F30" s="166"/>
      <c r="G30" s="166"/>
      <c r="H30" s="166"/>
      <c r="I30" s="166"/>
    </row>
    <row r="31" spans="1:9" ht="21.75" customHeight="1">
      <c r="A31" s="167" t="s">
        <v>0</v>
      </c>
      <c r="B31" s="174" t="s">
        <v>76</v>
      </c>
      <c r="C31" s="162" t="s">
        <v>1</v>
      </c>
      <c r="D31" s="162"/>
      <c r="E31" s="162" t="s">
        <v>2</v>
      </c>
      <c r="F31" s="167" t="s">
        <v>3</v>
      </c>
      <c r="G31" s="167"/>
      <c r="H31" s="167" t="s">
        <v>4</v>
      </c>
      <c r="I31" s="167"/>
    </row>
    <row r="32" spans="1:9" ht="33.75" customHeight="1">
      <c r="A32" s="167"/>
      <c r="B32" s="179"/>
      <c r="C32" s="162"/>
      <c r="D32" s="162"/>
      <c r="E32" s="162"/>
      <c r="F32" s="100" t="s">
        <v>31</v>
      </c>
      <c r="G32" s="100" t="s">
        <v>32</v>
      </c>
      <c r="H32" s="100" t="s">
        <v>120</v>
      </c>
      <c r="I32" s="100" t="s">
        <v>121</v>
      </c>
    </row>
    <row r="33" spans="1:9" ht="90" customHeight="1">
      <c r="A33" s="101" t="s">
        <v>8</v>
      </c>
      <c r="B33" s="112" t="s">
        <v>82</v>
      </c>
      <c r="C33" s="177" t="s">
        <v>133</v>
      </c>
      <c r="D33" s="178"/>
      <c r="E33" s="102" t="s">
        <v>9</v>
      </c>
      <c r="F33" s="101">
        <v>2012.1</v>
      </c>
      <c r="G33" s="101">
        <v>2074.7</v>
      </c>
      <c r="H33" s="141">
        <v>2551.13</v>
      </c>
      <c r="I33" s="141">
        <v>2602.04</v>
      </c>
    </row>
    <row r="34" spans="1:9" ht="77.25" customHeight="1">
      <c r="A34" s="101" t="s">
        <v>5</v>
      </c>
      <c r="B34" s="112" t="s">
        <v>82</v>
      </c>
      <c r="C34" s="144" t="s">
        <v>134</v>
      </c>
      <c r="D34" s="145"/>
      <c r="E34" s="101" t="s">
        <v>92</v>
      </c>
      <c r="F34" s="103">
        <v>25.79</v>
      </c>
      <c r="G34" s="103">
        <v>27.3</v>
      </c>
      <c r="H34" s="111">
        <v>29.99</v>
      </c>
      <c r="I34" s="111">
        <v>30.92</v>
      </c>
    </row>
    <row r="35" spans="1:9" ht="78" customHeight="1">
      <c r="A35" s="101" t="s">
        <v>6</v>
      </c>
      <c r="B35" s="138" t="s">
        <v>77</v>
      </c>
      <c r="C35" s="144" t="s">
        <v>128</v>
      </c>
      <c r="D35" s="145"/>
      <c r="E35" s="101" t="s">
        <v>92</v>
      </c>
      <c r="F35" s="103">
        <v>32.41</v>
      </c>
      <c r="G35" s="103">
        <v>33.99</v>
      </c>
      <c r="H35" s="111">
        <v>39.92</v>
      </c>
      <c r="I35" s="111">
        <v>42.02</v>
      </c>
    </row>
    <row r="36" spans="1:9" ht="56.25" customHeight="1">
      <c r="A36" s="180" t="s">
        <v>7</v>
      </c>
      <c r="B36" s="182" t="s">
        <v>82</v>
      </c>
      <c r="C36" s="158" t="s">
        <v>129</v>
      </c>
      <c r="D36" s="159"/>
      <c r="E36" s="104" t="s">
        <v>10</v>
      </c>
      <c r="F36" s="103">
        <v>23.1</v>
      </c>
      <c r="G36" s="103">
        <v>24.17</v>
      </c>
      <c r="H36" s="111">
        <v>29.99</v>
      </c>
      <c r="I36" s="111">
        <v>30.92</v>
      </c>
    </row>
    <row r="37" spans="1:9" ht="75">
      <c r="A37" s="181"/>
      <c r="B37" s="183"/>
      <c r="C37" s="160"/>
      <c r="D37" s="161"/>
      <c r="E37" s="104" t="s">
        <v>11</v>
      </c>
      <c r="F37" s="101">
        <v>2012.1</v>
      </c>
      <c r="G37" s="101">
        <v>2074.7</v>
      </c>
      <c r="H37" s="111">
        <v>2551.13</v>
      </c>
      <c r="I37" s="111">
        <v>2602.04</v>
      </c>
    </row>
    <row r="38" spans="1:9" ht="89.25" customHeight="1">
      <c r="A38" s="105" t="s">
        <v>61</v>
      </c>
      <c r="B38" s="143" t="s">
        <v>79</v>
      </c>
      <c r="C38" s="144" t="s">
        <v>126</v>
      </c>
      <c r="D38" s="145"/>
      <c r="E38" s="133" t="s">
        <v>63</v>
      </c>
      <c r="F38" s="121"/>
      <c r="G38" s="121">
        <v>0.05625</v>
      </c>
      <c r="H38" s="108" t="s">
        <v>100</v>
      </c>
      <c r="I38" s="108" t="s">
        <v>127</v>
      </c>
    </row>
    <row r="39" spans="1:9" ht="96" customHeight="1">
      <c r="A39" s="110" t="s">
        <v>54</v>
      </c>
      <c r="B39" s="113" t="s">
        <v>78</v>
      </c>
      <c r="C39" s="144" t="s">
        <v>130</v>
      </c>
      <c r="D39" s="145"/>
      <c r="E39" s="128" t="s">
        <v>17</v>
      </c>
      <c r="F39" s="121"/>
      <c r="G39" s="121">
        <v>1.05625</v>
      </c>
      <c r="H39" s="108">
        <v>949.56</v>
      </c>
      <c r="I39" s="108">
        <v>986.3</v>
      </c>
    </row>
    <row r="40" spans="1:9" ht="22.5" hidden="1">
      <c r="A40" s="168" t="s">
        <v>68</v>
      </c>
      <c r="B40" s="168"/>
      <c r="C40" s="168"/>
      <c r="D40" s="168"/>
      <c r="E40" s="168"/>
      <c r="F40" s="168"/>
      <c r="G40" s="168"/>
      <c r="H40" s="168"/>
      <c r="I40" s="168"/>
    </row>
    <row r="41" spans="1:9" ht="22.5" hidden="1">
      <c r="A41" s="115"/>
      <c r="B41" s="115"/>
      <c r="C41" s="115"/>
      <c r="D41" s="115"/>
      <c r="E41" s="115"/>
      <c r="F41" s="115"/>
      <c r="G41" s="115"/>
      <c r="H41" s="115"/>
      <c r="I41" s="115"/>
    </row>
    <row r="42" spans="1:9" ht="22.5" hidden="1">
      <c r="A42" s="168" t="s">
        <v>67</v>
      </c>
      <c r="B42" s="168"/>
      <c r="C42" s="168"/>
      <c r="D42" s="168"/>
      <c r="E42" s="168"/>
      <c r="F42" s="168"/>
      <c r="G42" s="168"/>
      <c r="H42" s="168"/>
      <c r="I42" s="116"/>
    </row>
    <row r="43" spans="1:9" ht="22.5" hidden="1">
      <c r="A43" s="114"/>
      <c r="B43" s="114"/>
      <c r="C43" s="114"/>
      <c r="D43" s="114"/>
      <c r="E43" s="114"/>
      <c r="F43" s="114"/>
      <c r="G43" s="114"/>
      <c r="H43" s="116"/>
      <c r="I43" s="116"/>
    </row>
    <row r="44" spans="1:9" ht="22.5" hidden="1">
      <c r="A44" s="115"/>
      <c r="B44" s="168" t="s">
        <v>59</v>
      </c>
      <c r="C44" s="168"/>
      <c r="D44" s="168"/>
      <c r="E44" s="168"/>
      <c r="F44" s="116"/>
      <c r="G44" s="116"/>
      <c r="H44" s="116"/>
      <c r="I44" s="115"/>
    </row>
    <row r="45" spans="1:9" ht="39.75" customHeight="1">
      <c r="A45" s="176" t="s">
        <v>122</v>
      </c>
      <c r="B45" s="176"/>
      <c r="C45" s="176"/>
      <c r="D45" s="176"/>
      <c r="E45" s="176"/>
      <c r="F45" s="176"/>
      <c r="G45" s="176"/>
      <c r="H45" s="176"/>
      <c r="I45" s="117"/>
    </row>
    <row r="46" spans="1:9" ht="18.75">
      <c r="A46" s="118"/>
      <c r="B46" s="118"/>
      <c r="C46" s="118"/>
      <c r="D46" s="118"/>
      <c r="E46" s="118"/>
      <c r="F46" s="118"/>
      <c r="G46" s="118"/>
      <c r="H46" s="118"/>
      <c r="I46" s="118"/>
    </row>
    <row r="47" spans="1:9" ht="18.75">
      <c r="A47" s="118"/>
      <c r="B47" s="118" t="s">
        <v>86</v>
      </c>
      <c r="C47" s="118"/>
      <c r="D47" s="118"/>
      <c r="E47" s="118"/>
      <c r="F47" s="118"/>
      <c r="G47" s="118"/>
      <c r="H47" s="118"/>
      <c r="I47" s="118"/>
    </row>
    <row r="48" spans="1:9" ht="21.75" customHeight="1">
      <c r="A48" s="167" t="s">
        <v>0</v>
      </c>
      <c r="B48" s="174" t="s">
        <v>76</v>
      </c>
      <c r="C48" s="162" t="s">
        <v>1</v>
      </c>
      <c r="D48" s="162"/>
      <c r="E48" s="162" t="s">
        <v>2</v>
      </c>
      <c r="F48" s="167" t="s">
        <v>3</v>
      </c>
      <c r="G48" s="167"/>
      <c r="H48" s="167" t="s">
        <v>4</v>
      </c>
      <c r="I48" s="167"/>
    </row>
    <row r="49" spans="1:9" ht="33.75" customHeight="1">
      <c r="A49" s="167"/>
      <c r="B49" s="179"/>
      <c r="C49" s="162"/>
      <c r="D49" s="162"/>
      <c r="E49" s="162"/>
      <c r="F49" s="100" t="s">
        <v>31</v>
      </c>
      <c r="G49" s="100" t="s">
        <v>32</v>
      </c>
      <c r="H49" s="100" t="s">
        <v>120</v>
      </c>
      <c r="I49" s="100" t="s">
        <v>121</v>
      </c>
    </row>
    <row r="50" spans="1:9" ht="92.25" customHeight="1">
      <c r="A50" s="101" t="s">
        <v>8</v>
      </c>
      <c r="B50" s="113" t="s">
        <v>83</v>
      </c>
      <c r="C50" s="177" t="s">
        <v>136</v>
      </c>
      <c r="D50" s="178"/>
      <c r="E50" s="102" t="s">
        <v>9</v>
      </c>
      <c r="F50" s="101">
        <v>1896.8</v>
      </c>
      <c r="G50" s="101">
        <v>1927.9</v>
      </c>
      <c r="H50" s="140">
        <v>2282.84</v>
      </c>
      <c r="I50" s="140">
        <v>2327.81</v>
      </c>
    </row>
    <row r="51" spans="1:9" ht="31.5" customHeight="1">
      <c r="A51" s="101" t="s">
        <v>5</v>
      </c>
      <c r="B51" s="174" t="s">
        <v>77</v>
      </c>
      <c r="C51" s="158" t="s">
        <v>128</v>
      </c>
      <c r="D51" s="159"/>
      <c r="E51" s="129" t="s">
        <v>92</v>
      </c>
      <c r="F51" s="122">
        <v>25.79</v>
      </c>
      <c r="G51" s="122">
        <v>27.3</v>
      </c>
      <c r="H51" s="111">
        <v>32.76</v>
      </c>
      <c r="I51" s="111">
        <v>34.15</v>
      </c>
    </row>
    <row r="52" spans="1:9" ht="49.5" customHeight="1">
      <c r="A52" s="101" t="s">
        <v>6</v>
      </c>
      <c r="B52" s="175"/>
      <c r="C52" s="160"/>
      <c r="D52" s="161"/>
      <c r="E52" s="129" t="s">
        <v>92</v>
      </c>
      <c r="F52" s="122">
        <v>32.41</v>
      </c>
      <c r="G52" s="122">
        <v>33.99</v>
      </c>
      <c r="H52" s="111">
        <v>39.92</v>
      </c>
      <c r="I52" s="111">
        <v>42.02</v>
      </c>
    </row>
    <row r="53" spans="1:9" ht="113.25" customHeight="1">
      <c r="A53" s="105" t="s">
        <v>61</v>
      </c>
      <c r="B53" s="106" t="s">
        <v>79</v>
      </c>
      <c r="C53" s="144" t="s">
        <v>126</v>
      </c>
      <c r="D53" s="145"/>
      <c r="E53" s="133" t="s">
        <v>63</v>
      </c>
      <c r="F53" s="121"/>
      <c r="G53" s="121">
        <v>0.05625</v>
      </c>
      <c r="H53" s="108" t="s">
        <v>100</v>
      </c>
      <c r="I53" s="108" t="s">
        <v>127</v>
      </c>
    </row>
    <row r="54" spans="1:9" ht="88.5" customHeight="1">
      <c r="A54" s="110" t="s">
        <v>54</v>
      </c>
      <c r="B54" s="113" t="s">
        <v>78</v>
      </c>
      <c r="C54" s="144" t="s">
        <v>130</v>
      </c>
      <c r="D54" s="145"/>
      <c r="E54" s="128" t="s">
        <v>17</v>
      </c>
      <c r="F54" s="121"/>
      <c r="G54" s="121">
        <v>1.05625</v>
      </c>
      <c r="H54" s="108">
        <v>949.56</v>
      </c>
      <c r="I54" s="108">
        <v>986.3</v>
      </c>
    </row>
    <row r="55" spans="1:9" ht="18" customHeight="1">
      <c r="A55" s="77"/>
      <c r="B55" s="77"/>
      <c r="C55" s="68"/>
      <c r="D55" s="68"/>
      <c r="E55" s="78"/>
      <c r="F55" s="78"/>
      <c r="G55" s="78"/>
      <c r="H55" s="79"/>
      <c r="I55" s="79"/>
    </row>
    <row r="56" spans="1:9" ht="27.75" customHeight="1">
      <c r="A56" s="184" t="s">
        <v>119</v>
      </c>
      <c r="B56" s="184"/>
      <c r="C56" s="184"/>
      <c r="D56" s="184"/>
      <c r="E56" s="184"/>
      <c r="F56" s="184"/>
      <c r="G56" s="184"/>
      <c r="H56" s="184"/>
      <c r="I56" s="184"/>
    </row>
    <row r="57" spans="1:9" ht="18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8.75">
      <c r="A58" s="74"/>
      <c r="B58" s="185" t="s">
        <v>89</v>
      </c>
      <c r="C58" s="185"/>
      <c r="D58" s="185"/>
      <c r="E58" s="185"/>
      <c r="F58" s="74"/>
      <c r="G58" s="74"/>
      <c r="H58" s="74"/>
      <c r="I58" s="74"/>
    </row>
    <row r="59" spans="1:9" ht="21.75" customHeight="1">
      <c r="A59" s="170" t="s">
        <v>0</v>
      </c>
      <c r="B59" s="148" t="s">
        <v>76</v>
      </c>
      <c r="C59" s="162" t="s">
        <v>1</v>
      </c>
      <c r="D59" s="162"/>
      <c r="E59" s="162" t="s">
        <v>2</v>
      </c>
      <c r="F59" s="167" t="s">
        <v>3</v>
      </c>
      <c r="G59" s="167"/>
      <c r="H59" s="167" t="s">
        <v>60</v>
      </c>
      <c r="I59" s="167"/>
    </row>
    <row r="60" spans="1:9" ht="33.75" customHeight="1">
      <c r="A60" s="170"/>
      <c r="B60" s="149"/>
      <c r="C60" s="162"/>
      <c r="D60" s="162"/>
      <c r="E60" s="162"/>
      <c r="F60" s="100" t="s">
        <v>31</v>
      </c>
      <c r="G60" s="100" t="s">
        <v>32</v>
      </c>
      <c r="H60" s="100" t="s">
        <v>120</v>
      </c>
      <c r="I60" s="100" t="s">
        <v>121</v>
      </c>
    </row>
    <row r="61" spans="1:9" ht="78" customHeight="1">
      <c r="A61" s="129" t="s">
        <v>8</v>
      </c>
      <c r="B61" s="148" t="s">
        <v>87</v>
      </c>
      <c r="C61" s="186" t="s">
        <v>139</v>
      </c>
      <c r="D61" s="187"/>
      <c r="E61" s="137" t="s">
        <v>9</v>
      </c>
      <c r="F61" s="124">
        <v>1695.7</v>
      </c>
      <c r="G61" s="124">
        <v>1752.6</v>
      </c>
      <c r="H61" s="125">
        <v>2171.62</v>
      </c>
      <c r="I61" s="142">
        <v>2215.09</v>
      </c>
    </row>
    <row r="62" spans="1:9" ht="36.75" customHeight="1">
      <c r="A62" s="129" t="s">
        <v>5</v>
      </c>
      <c r="B62" s="171"/>
      <c r="C62" s="188" t="s">
        <v>141</v>
      </c>
      <c r="D62" s="189"/>
      <c r="E62" s="135" t="s">
        <v>113</v>
      </c>
      <c r="F62" s="126">
        <v>13.14</v>
      </c>
      <c r="G62" s="126">
        <v>14.18</v>
      </c>
      <c r="H62" s="125">
        <v>17.58</v>
      </c>
      <c r="I62" s="111">
        <v>17.63</v>
      </c>
    </row>
    <row r="63" spans="1:9" ht="44.25" customHeight="1">
      <c r="A63" s="129" t="s">
        <v>6</v>
      </c>
      <c r="B63" s="171"/>
      <c r="C63" s="190"/>
      <c r="D63" s="191"/>
      <c r="E63" s="135" t="s">
        <v>113</v>
      </c>
      <c r="F63" s="126">
        <v>22.96</v>
      </c>
      <c r="G63" s="126">
        <v>24.1</v>
      </c>
      <c r="H63" s="125">
        <v>29.15</v>
      </c>
      <c r="I63" s="111">
        <v>29.71</v>
      </c>
    </row>
    <row r="64" spans="1:9" ht="76.5" customHeight="1">
      <c r="A64" s="146" t="s">
        <v>7</v>
      </c>
      <c r="B64" s="171"/>
      <c r="C64" s="192" t="s">
        <v>140</v>
      </c>
      <c r="D64" s="193"/>
      <c r="E64" s="136" t="s">
        <v>10</v>
      </c>
      <c r="F64" s="103">
        <v>13.14</v>
      </c>
      <c r="G64" s="103">
        <v>14.18</v>
      </c>
      <c r="H64" s="111">
        <v>17.58</v>
      </c>
      <c r="I64" s="111">
        <v>17.63</v>
      </c>
    </row>
    <row r="65" spans="1:9" ht="75">
      <c r="A65" s="147"/>
      <c r="B65" s="149"/>
      <c r="C65" s="160"/>
      <c r="D65" s="161"/>
      <c r="E65" s="136" t="s">
        <v>11</v>
      </c>
      <c r="F65" s="101">
        <v>1695.7</v>
      </c>
      <c r="G65" s="101">
        <v>1752.6</v>
      </c>
      <c r="H65" s="111">
        <v>2171.62</v>
      </c>
      <c r="I65" s="142">
        <v>2215.09</v>
      </c>
    </row>
    <row r="66" spans="1:9" ht="112.5" customHeight="1">
      <c r="A66" s="132" t="s">
        <v>61</v>
      </c>
      <c r="B66" s="127" t="s">
        <v>79</v>
      </c>
      <c r="C66" s="144" t="s">
        <v>126</v>
      </c>
      <c r="D66" s="145"/>
      <c r="E66" s="133" t="s">
        <v>63</v>
      </c>
      <c r="F66" s="121"/>
      <c r="G66" s="121">
        <v>0.05625</v>
      </c>
      <c r="H66" s="108" t="s">
        <v>100</v>
      </c>
      <c r="I66" s="108" t="s">
        <v>127</v>
      </c>
    </row>
    <row r="67" spans="1:9" ht="88.5" customHeight="1">
      <c r="A67" s="128" t="s">
        <v>54</v>
      </c>
      <c r="B67" s="128" t="s">
        <v>78</v>
      </c>
      <c r="C67" s="144" t="s">
        <v>130</v>
      </c>
      <c r="D67" s="145"/>
      <c r="E67" s="128" t="s">
        <v>17</v>
      </c>
      <c r="F67" s="121"/>
      <c r="G67" s="121">
        <v>1.05625</v>
      </c>
      <c r="H67" s="108">
        <v>949.56</v>
      </c>
      <c r="I67" s="108">
        <v>986.3</v>
      </c>
    </row>
    <row r="68" spans="1:9" ht="22.5" hidden="1">
      <c r="A68" s="168" t="s">
        <v>68</v>
      </c>
      <c r="B68" s="168"/>
      <c r="C68" s="168"/>
      <c r="D68" s="168"/>
      <c r="E68" s="168"/>
      <c r="F68" s="168"/>
      <c r="G68" s="168"/>
      <c r="H68" s="168"/>
      <c r="I68" s="168"/>
    </row>
    <row r="69" spans="1:9" ht="22.5" hidden="1">
      <c r="A69" s="115"/>
      <c r="B69" s="115"/>
      <c r="C69" s="115"/>
      <c r="D69" s="115"/>
      <c r="E69" s="115"/>
      <c r="F69" s="115"/>
      <c r="G69" s="115"/>
      <c r="H69" s="115"/>
      <c r="I69" s="115"/>
    </row>
    <row r="70" spans="1:9" ht="22.5" hidden="1">
      <c r="A70" s="168" t="s">
        <v>67</v>
      </c>
      <c r="B70" s="168"/>
      <c r="C70" s="168"/>
      <c r="D70" s="168"/>
      <c r="E70" s="168"/>
      <c r="F70" s="168"/>
      <c r="G70" s="168"/>
      <c r="H70" s="168"/>
      <c r="I70" s="116"/>
    </row>
    <row r="71" spans="1:9" ht="22.5" hidden="1">
      <c r="A71" s="114"/>
      <c r="B71" s="114"/>
      <c r="C71" s="114"/>
      <c r="D71" s="114"/>
      <c r="E71" s="114"/>
      <c r="F71" s="114"/>
      <c r="G71" s="114"/>
      <c r="H71" s="116"/>
      <c r="I71" s="116"/>
    </row>
    <row r="72" spans="1:9" ht="22.5" hidden="1">
      <c r="A72" s="115"/>
      <c r="B72" s="168" t="s">
        <v>59</v>
      </c>
      <c r="C72" s="168"/>
      <c r="D72" s="168"/>
      <c r="E72" s="168"/>
      <c r="F72" s="116"/>
      <c r="G72" s="116"/>
      <c r="H72" s="116"/>
      <c r="I72" s="115"/>
    </row>
    <row r="73" spans="1:9" ht="24" customHeight="1">
      <c r="A73" s="80"/>
      <c r="B73" s="80"/>
      <c r="C73" s="68"/>
      <c r="D73" s="68"/>
      <c r="E73" s="80"/>
      <c r="F73" s="78"/>
      <c r="G73" s="78"/>
      <c r="H73" s="81"/>
      <c r="I73" s="81"/>
    </row>
    <row r="74" spans="1:9" ht="19.5" customHeight="1">
      <c r="A74" s="194" t="s">
        <v>123</v>
      </c>
      <c r="B74" s="194"/>
      <c r="C74" s="194"/>
      <c r="D74" s="194"/>
      <c r="E74" s="194"/>
      <c r="F74" s="194"/>
      <c r="G74" s="194"/>
      <c r="H74" s="194"/>
      <c r="I74" s="28"/>
    </row>
    <row r="75" spans="1:9" ht="28.5" customHeight="1">
      <c r="A75" s="74"/>
      <c r="B75" s="74" t="s">
        <v>85</v>
      </c>
      <c r="C75" s="74"/>
      <c r="D75" s="74"/>
      <c r="E75" s="74"/>
      <c r="F75" s="74"/>
      <c r="G75" s="74"/>
      <c r="H75" s="74"/>
      <c r="I75" s="74"/>
    </row>
    <row r="76" spans="1:9" ht="21.75" customHeight="1">
      <c r="A76" s="170" t="s">
        <v>0</v>
      </c>
      <c r="B76" s="148" t="s">
        <v>76</v>
      </c>
      <c r="C76" s="162" t="s">
        <v>1</v>
      </c>
      <c r="D76" s="162"/>
      <c r="E76" s="162" t="s">
        <v>2</v>
      </c>
      <c r="F76" s="167" t="s">
        <v>3</v>
      </c>
      <c r="G76" s="167"/>
      <c r="H76" s="167" t="s">
        <v>4</v>
      </c>
      <c r="I76" s="167"/>
    </row>
    <row r="77" spans="1:9" ht="33.75" customHeight="1">
      <c r="A77" s="170"/>
      <c r="B77" s="149"/>
      <c r="C77" s="162"/>
      <c r="D77" s="162"/>
      <c r="E77" s="162"/>
      <c r="F77" s="100" t="s">
        <v>25</v>
      </c>
      <c r="G77" s="100" t="s">
        <v>26</v>
      </c>
      <c r="H77" s="100" t="s">
        <v>120</v>
      </c>
      <c r="I77" s="100" t="s">
        <v>121</v>
      </c>
    </row>
    <row r="78" spans="1:9" ht="78.75" customHeight="1">
      <c r="A78" s="129" t="s">
        <v>8</v>
      </c>
      <c r="B78" s="148" t="s">
        <v>77</v>
      </c>
      <c r="C78" s="172" t="s">
        <v>143</v>
      </c>
      <c r="D78" s="173"/>
      <c r="E78" s="131" t="s">
        <v>9</v>
      </c>
      <c r="F78" s="101">
        <v>1700.7</v>
      </c>
      <c r="G78" s="103">
        <v>1737.3</v>
      </c>
      <c r="H78" s="111">
        <v>2124.73</v>
      </c>
      <c r="I78" s="142">
        <v>2251.9</v>
      </c>
    </row>
    <row r="79" spans="1:9" ht="60.75" customHeight="1">
      <c r="A79" s="129" t="s">
        <v>5</v>
      </c>
      <c r="B79" s="171"/>
      <c r="C79" s="158" t="s">
        <v>144</v>
      </c>
      <c r="D79" s="159"/>
      <c r="E79" s="129" t="s">
        <v>92</v>
      </c>
      <c r="F79" s="122">
        <v>25.79</v>
      </c>
      <c r="G79" s="122">
        <v>27.3</v>
      </c>
      <c r="H79" s="111">
        <v>19.52</v>
      </c>
      <c r="I79" s="111">
        <v>20.7</v>
      </c>
    </row>
    <row r="80" spans="1:9" ht="48" customHeight="1">
      <c r="A80" s="129" t="s">
        <v>6</v>
      </c>
      <c r="B80" s="171"/>
      <c r="C80" s="160"/>
      <c r="D80" s="161"/>
      <c r="E80" s="129" t="s">
        <v>92</v>
      </c>
      <c r="F80" s="122">
        <v>32.41</v>
      </c>
      <c r="G80" s="122">
        <v>33.99</v>
      </c>
      <c r="H80" s="111">
        <v>39.92</v>
      </c>
      <c r="I80" s="111">
        <v>42.02</v>
      </c>
    </row>
    <row r="81" spans="1:9" ht="56.25">
      <c r="A81" s="146" t="s">
        <v>7</v>
      </c>
      <c r="B81" s="171"/>
      <c r="C81" s="158" t="s">
        <v>145</v>
      </c>
      <c r="D81" s="159"/>
      <c r="E81" s="136" t="s">
        <v>10</v>
      </c>
      <c r="F81" s="103">
        <v>15.39</v>
      </c>
      <c r="G81" s="103">
        <v>16.22</v>
      </c>
      <c r="H81" s="111">
        <v>19.52</v>
      </c>
      <c r="I81" s="111">
        <v>20.7</v>
      </c>
    </row>
    <row r="82" spans="1:9" ht="75">
      <c r="A82" s="147"/>
      <c r="B82" s="149"/>
      <c r="C82" s="160"/>
      <c r="D82" s="161"/>
      <c r="E82" s="136" t="s">
        <v>11</v>
      </c>
      <c r="F82" s="101">
        <v>1700.7</v>
      </c>
      <c r="G82" s="101">
        <v>1737.3</v>
      </c>
      <c r="H82" s="111">
        <v>2124.73</v>
      </c>
      <c r="I82" s="142">
        <v>2251.9</v>
      </c>
    </row>
    <row r="83" spans="1:9" ht="107.25" customHeight="1">
      <c r="A83" s="132" t="s">
        <v>61</v>
      </c>
      <c r="B83" s="127" t="s">
        <v>79</v>
      </c>
      <c r="C83" s="144" t="s">
        <v>126</v>
      </c>
      <c r="D83" s="145"/>
      <c r="E83" s="133" t="s">
        <v>63</v>
      </c>
      <c r="F83" s="121"/>
      <c r="G83" s="121">
        <v>0.05625</v>
      </c>
      <c r="H83" s="108" t="s">
        <v>100</v>
      </c>
      <c r="I83" s="108" t="s">
        <v>127</v>
      </c>
    </row>
    <row r="84" spans="1:9" ht="88.5" customHeight="1">
      <c r="A84" s="128" t="s">
        <v>54</v>
      </c>
      <c r="B84" s="127" t="s">
        <v>78</v>
      </c>
      <c r="C84" s="144" t="s">
        <v>130</v>
      </c>
      <c r="D84" s="145"/>
      <c r="E84" s="128" t="s">
        <v>17</v>
      </c>
      <c r="F84" s="121"/>
      <c r="G84" s="121">
        <v>1.05625</v>
      </c>
      <c r="H84" s="108">
        <v>949.56</v>
      </c>
      <c r="I84" s="108">
        <v>986.3</v>
      </c>
    </row>
    <row r="85" spans="1:9" ht="22.5" hidden="1">
      <c r="A85" s="168" t="s">
        <v>68</v>
      </c>
      <c r="B85" s="168"/>
      <c r="C85" s="168"/>
      <c r="D85" s="168"/>
      <c r="E85" s="168"/>
      <c r="F85" s="168"/>
      <c r="G85" s="168"/>
      <c r="H85" s="168"/>
      <c r="I85" s="168"/>
    </row>
    <row r="86" spans="1:9" ht="22.5" hidden="1">
      <c r="A86" s="115"/>
      <c r="B86" s="115"/>
      <c r="C86" s="115"/>
      <c r="D86" s="115"/>
      <c r="E86" s="115"/>
      <c r="F86" s="115"/>
      <c r="G86" s="115"/>
      <c r="H86" s="115"/>
      <c r="I86" s="115"/>
    </row>
    <row r="87" spans="1:9" ht="22.5" hidden="1">
      <c r="A87" s="168" t="s">
        <v>67</v>
      </c>
      <c r="B87" s="168"/>
      <c r="C87" s="168"/>
      <c r="D87" s="168"/>
      <c r="E87" s="168"/>
      <c r="F87" s="168"/>
      <c r="G87" s="168"/>
      <c r="H87" s="168"/>
      <c r="I87" s="116"/>
    </row>
    <row r="88" spans="1:9" ht="22.5" hidden="1">
      <c r="A88" s="114"/>
      <c r="B88" s="114"/>
      <c r="C88" s="114"/>
      <c r="D88" s="114"/>
      <c r="E88" s="114"/>
      <c r="F88" s="114"/>
      <c r="G88" s="114"/>
      <c r="H88" s="116"/>
      <c r="I88" s="116"/>
    </row>
    <row r="89" spans="1:9" ht="22.5" hidden="1">
      <c r="A89" s="115"/>
      <c r="B89" s="168" t="s">
        <v>59</v>
      </c>
      <c r="C89" s="168"/>
      <c r="D89" s="168"/>
      <c r="E89" s="168"/>
      <c r="F89" s="116"/>
      <c r="G89" s="116"/>
      <c r="H89" s="116"/>
      <c r="I89" s="115"/>
    </row>
    <row r="90" spans="1:9" ht="39.75" customHeight="1">
      <c r="A90" s="195" t="s">
        <v>124</v>
      </c>
      <c r="B90" s="195"/>
      <c r="C90" s="195"/>
      <c r="D90" s="195"/>
      <c r="E90" s="195"/>
      <c r="F90" s="195"/>
      <c r="G90" s="195"/>
      <c r="H90" s="195"/>
      <c r="I90" s="195"/>
    </row>
    <row r="91" spans="1:9" ht="18.75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ht="18.75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ht="21.75" customHeight="1">
      <c r="A93" s="170" t="s">
        <v>0</v>
      </c>
      <c r="B93" s="148" t="s">
        <v>76</v>
      </c>
      <c r="C93" s="162" t="s">
        <v>1</v>
      </c>
      <c r="D93" s="162"/>
      <c r="E93" s="162" t="s">
        <v>2</v>
      </c>
      <c r="F93" s="167" t="s">
        <v>3</v>
      </c>
      <c r="G93" s="167"/>
      <c r="H93" s="167" t="s">
        <v>4</v>
      </c>
      <c r="I93" s="167"/>
    </row>
    <row r="94" spans="1:9" ht="33.75" customHeight="1">
      <c r="A94" s="170"/>
      <c r="B94" s="149"/>
      <c r="C94" s="162"/>
      <c r="D94" s="162"/>
      <c r="E94" s="162"/>
      <c r="F94" s="100" t="s">
        <v>31</v>
      </c>
      <c r="G94" s="100" t="s">
        <v>32</v>
      </c>
      <c r="H94" s="100" t="s">
        <v>120</v>
      </c>
      <c r="I94" s="100" t="s">
        <v>121</v>
      </c>
    </row>
    <row r="95" spans="1:9" ht="75" customHeight="1">
      <c r="A95" s="129" t="s">
        <v>8</v>
      </c>
      <c r="B95" s="134" t="s">
        <v>81</v>
      </c>
      <c r="C95" s="172" t="s">
        <v>34</v>
      </c>
      <c r="D95" s="173"/>
      <c r="E95" s="131" t="s">
        <v>9</v>
      </c>
      <c r="F95" s="101">
        <v>2487.4</v>
      </c>
      <c r="G95" s="101">
        <v>2487.4</v>
      </c>
      <c r="H95" s="140">
        <v>2935.13</v>
      </c>
      <c r="I95" s="140">
        <v>2935.13</v>
      </c>
    </row>
    <row r="96" spans="1:9" ht="31.5" customHeight="1">
      <c r="A96" s="129" t="s">
        <v>5</v>
      </c>
      <c r="B96" s="148" t="s">
        <v>77</v>
      </c>
      <c r="C96" s="158" t="s">
        <v>128</v>
      </c>
      <c r="D96" s="159"/>
      <c r="E96" s="129" t="s">
        <v>92</v>
      </c>
      <c r="F96" s="122">
        <v>25.79</v>
      </c>
      <c r="G96" s="122">
        <v>27.3</v>
      </c>
      <c r="H96" s="111">
        <v>32.76</v>
      </c>
      <c r="I96" s="111">
        <v>34.15</v>
      </c>
    </row>
    <row r="97" spans="1:9" ht="47.25" customHeight="1">
      <c r="A97" s="129" t="s">
        <v>6</v>
      </c>
      <c r="B97" s="171"/>
      <c r="C97" s="160"/>
      <c r="D97" s="161"/>
      <c r="E97" s="129" t="s">
        <v>92</v>
      </c>
      <c r="F97" s="122">
        <v>32.41</v>
      </c>
      <c r="G97" s="122">
        <v>33.99</v>
      </c>
      <c r="H97" s="111">
        <v>39.92</v>
      </c>
      <c r="I97" s="111">
        <v>42.02</v>
      </c>
    </row>
    <row r="98" spans="1:9" ht="116.25" customHeight="1">
      <c r="A98" s="132" t="s">
        <v>61</v>
      </c>
      <c r="B98" s="130" t="s">
        <v>79</v>
      </c>
      <c r="C98" s="144" t="s">
        <v>126</v>
      </c>
      <c r="D98" s="145"/>
      <c r="E98" s="133" t="s">
        <v>63</v>
      </c>
      <c r="F98" s="121"/>
      <c r="G98" s="121">
        <v>0.05625</v>
      </c>
      <c r="H98" s="108" t="s">
        <v>100</v>
      </c>
      <c r="I98" s="108" t="s">
        <v>127</v>
      </c>
    </row>
    <row r="99" spans="1:9" ht="88.5" customHeight="1">
      <c r="A99" s="128" t="s">
        <v>54</v>
      </c>
      <c r="B99" s="130" t="s">
        <v>78</v>
      </c>
      <c r="C99" s="144" t="s">
        <v>130</v>
      </c>
      <c r="D99" s="145"/>
      <c r="E99" s="128" t="s">
        <v>17</v>
      </c>
      <c r="F99" s="121"/>
      <c r="G99" s="121">
        <v>1.05625</v>
      </c>
      <c r="H99" s="108">
        <v>949.56</v>
      </c>
      <c r="I99" s="108">
        <v>986.3</v>
      </c>
    </row>
    <row r="100" spans="1:9" ht="22.5" hidden="1">
      <c r="A100" s="168" t="s">
        <v>68</v>
      </c>
      <c r="B100" s="168"/>
      <c r="C100" s="168"/>
      <c r="D100" s="168"/>
      <c r="E100" s="168"/>
      <c r="F100" s="168"/>
      <c r="G100" s="168"/>
      <c r="H100" s="168"/>
      <c r="I100" s="168"/>
    </row>
    <row r="101" spans="1:9" ht="22.5" hidden="1">
      <c r="A101" s="115"/>
      <c r="B101" s="115"/>
      <c r="C101" s="115"/>
      <c r="D101" s="115"/>
      <c r="E101" s="115"/>
      <c r="F101" s="115"/>
      <c r="G101" s="115"/>
      <c r="H101" s="115"/>
      <c r="I101" s="115"/>
    </row>
    <row r="102" spans="1:9" ht="22.5" hidden="1">
      <c r="A102" s="168" t="s">
        <v>67</v>
      </c>
      <c r="B102" s="168"/>
      <c r="C102" s="168"/>
      <c r="D102" s="168"/>
      <c r="E102" s="168"/>
      <c r="F102" s="168"/>
      <c r="G102" s="168"/>
      <c r="H102" s="168"/>
      <c r="I102" s="116"/>
    </row>
    <row r="103" spans="1:9" ht="22.5" hidden="1">
      <c r="A103" s="114"/>
      <c r="B103" s="114"/>
      <c r="C103" s="114"/>
      <c r="D103" s="114"/>
      <c r="E103" s="114"/>
      <c r="F103" s="114"/>
      <c r="G103" s="114"/>
      <c r="H103" s="116"/>
      <c r="I103" s="116"/>
    </row>
    <row r="104" spans="1:9" ht="22.5" hidden="1">
      <c r="A104" s="115"/>
      <c r="B104" s="168" t="s">
        <v>59</v>
      </c>
      <c r="C104" s="168"/>
      <c r="D104" s="168"/>
      <c r="E104" s="168"/>
      <c r="F104" s="116"/>
      <c r="G104" s="116"/>
      <c r="H104" s="116"/>
      <c r="I104" s="115"/>
    </row>
    <row r="105" spans="1:9" ht="39.75" customHeight="1">
      <c r="A105" s="176" t="s">
        <v>125</v>
      </c>
      <c r="B105" s="176"/>
      <c r="C105" s="176"/>
      <c r="D105" s="176"/>
      <c r="E105" s="176"/>
      <c r="F105" s="176"/>
      <c r="G105" s="176"/>
      <c r="H105" s="176"/>
      <c r="I105" s="117"/>
    </row>
    <row r="106" spans="1:9" ht="18.75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ht="21.75" customHeight="1">
      <c r="A107" s="167" t="s">
        <v>0</v>
      </c>
      <c r="B107" s="174" t="s">
        <v>76</v>
      </c>
      <c r="C107" s="162" t="s">
        <v>1</v>
      </c>
      <c r="D107" s="162"/>
      <c r="E107" s="162" t="s">
        <v>2</v>
      </c>
      <c r="F107" s="167" t="s">
        <v>3</v>
      </c>
      <c r="G107" s="167"/>
      <c r="H107" s="167" t="s">
        <v>4</v>
      </c>
      <c r="I107" s="167"/>
    </row>
    <row r="108" spans="1:9" ht="33.75" customHeight="1">
      <c r="A108" s="167"/>
      <c r="B108" s="179"/>
      <c r="C108" s="162"/>
      <c r="D108" s="162"/>
      <c r="E108" s="162"/>
      <c r="F108" s="100" t="s">
        <v>31</v>
      </c>
      <c r="G108" s="100" t="s">
        <v>32</v>
      </c>
      <c r="H108" s="100" t="s">
        <v>120</v>
      </c>
      <c r="I108" s="100" t="s">
        <v>121</v>
      </c>
    </row>
    <row r="109" spans="1:9" ht="78.75" customHeight="1">
      <c r="A109" s="129" t="s">
        <v>8</v>
      </c>
      <c r="B109" s="130" t="s">
        <v>80</v>
      </c>
      <c r="C109" s="172" t="s">
        <v>137</v>
      </c>
      <c r="D109" s="173"/>
      <c r="E109" s="131" t="s">
        <v>9</v>
      </c>
      <c r="F109" s="101">
        <v>1979.1</v>
      </c>
      <c r="G109" s="101">
        <v>2121.6</v>
      </c>
      <c r="H109" s="139">
        <v>2549.23</v>
      </c>
      <c r="I109" s="139">
        <v>2600.22</v>
      </c>
    </row>
    <row r="110" spans="1:9" ht="31.5" customHeight="1">
      <c r="A110" s="129" t="s">
        <v>5</v>
      </c>
      <c r="B110" s="148" t="s">
        <v>77</v>
      </c>
      <c r="C110" s="158" t="s">
        <v>128</v>
      </c>
      <c r="D110" s="159"/>
      <c r="E110" s="129" t="s">
        <v>92</v>
      </c>
      <c r="F110" s="122">
        <v>25.79</v>
      </c>
      <c r="G110" s="122">
        <v>27.3</v>
      </c>
      <c r="H110" s="111">
        <v>32.76</v>
      </c>
      <c r="I110" s="111">
        <v>34.15</v>
      </c>
    </row>
    <row r="111" spans="1:9" ht="47.25" customHeight="1">
      <c r="A111" s="129" t="s">
        <v>6</v>
      </c>
      <c r="B111" s="171"/>
      <c r="C111" s="160"/>
      <c r="D111" s="161"/>
      <c r="E111" s="129" t="s">
        <v>92</v>
      </c>
      <c r="F111" s="122">
        <v>32.41</v>
      </c>
      <c r="G111" s="122">
        <v>33.99</v>
      </c>
      <c r="H111" s="111">
        <v>39.92</v>
      </c>
      <c r="I111" s="111">
        <v>42.02</v>
      </c>
    </row>
    <row r="112" spans="1:9" ht="132" customHeight="1">
      <c r="A112" s="132" t="s">
        <v>61</v>
      </c>
      <c r="B112" s="127" t="s">
        <v>79</v>
      </c>
      <c r="C112" s="144" t="s">
        <v>126</v>
      </c>
      <c r="D112" s="145"/>
      <c r="E112" s="133" t="s">
        <v>63</v>
      </c>
      <c r="F112" s="121"/>
      <c r="G112" s="121">
        <v>0.05625</v>
      </c>
      <c r="H112" s="108" t="s">
        <v>100</v>
      </c>
      <c r="I112" s="108" t="s">
        <v>127</v>
      </c>
    </row>
    <row r="113" spans="1:9" ht="88.5" customHeight="1">
      <c r="A113" s="128" t="s">
        <v>54</v>
      </c>
      <c r="B113" s="127" t="s">
        <v>78</v>
      </c>
      <c r="C113" s="144" t="s">
        <v>130</v>
      </c>
      <c r="D113" s="145"/>
      <c r="E113" s="128" t="s">
        <v>17</v>
      </c>
      <c r="F113" s="121"/>
      <c r="G113" s="121">
        <v>1.05625</v>
      </c>
      <c r="H113" s="108">
        <v>949.56</v>
      </c>
      <c r="I113" s="108">
        <v>986.3</v>
      </c>
    </row>
    <row r="114" spans="1:9" ht="18.75">
      <c r="A114" s="74"/>
      <c r="B114" s="74"/>
      <c r="C114" s="74"/>
      <c r="D114" s="74"/>
      <c r="E114" s="74"/>
      <c r="F114" s="74"/>
      <c r="G114" s="74"/>
      <c r="H114" s="74"/>
      <c r="I114" s="74"/>
    </row>
    <row r="115" spans="1:9" ht="18.75">
      <c r="A115" s="74"/>
      <c r="B115" s="74"/>
      <c r="C115" s="74"/>
      <c r="D115" s="74"/>
      <c r="E115" s="74"/>
      <c r="F115" s="74"/>
      <c r="G115" s="74"/>
      <c r="H115" s="74"/>
      <c r="I115" s="74"/>
    </row>
    <row r="116" spans="1:9" ht="18.75">
      <c r="A116" s="74"/>
      <c r="B116" s="74"/>
      <c r="C116" s="74"/>
      <c r="D116" s="74"/>
      <c r="E116" s="74"/>
      <c r="F116" s="74"/>
      <c r="G116" s="74"/>
      <c r="H116" s="74"/>
      <c r="I116" s="74"/>
    </row>
    <row r="117" spans="1:9" ht="18.75">
      <c r="A117" s="74"/>
      <c r="B117" s="74"/>
      <c r="C117" s="74"/>
      <c r="D117" s="74"/>
      <c r="E117" s="74"/>
      <c r="F117" s="74"/>
      <c r="G117" s="74"/>
      <c r="H117" s="74"/>
      <c r="I117" s="74"/>
    </row>
  </sheetData>
  <sheetProtection/>
  <mergeCells count="123">
    <mergeCell ref="C112:D112"/>
    <mergeCell ref="C113:D113"/>
    <mergeCell ref="B78:B82"/>
    <mergeCell ref="A100:I100"/>
    <mergeCell ref="A102:H102"/>
    <mergeCell ref="B104:E104"/>
    <mergeCell ref="A105:H105"/>
    <mergeCell ref="E107:E108"/>
    <mergeCell ref="F107:G107"/>
    <mergeCell ref="H107:I107"/>
    <mergeCell ref="C109:D109"/>
    <mergeCell ref="B110:B111"/>
    <mergeCell ref="C110:D111"/>
    <mergeCell ref="C95:D95"/>
    <mergeCell ref="B96:B97"/>
    <mergeCell ref="C96:D97"/>
    <mergeCell ref="C98:D98"/>
    <mergeCell ref="C99:D99"/>
    <mergeCell ref="A107:A108"/>
    <mergeCell ref="B107:B108"/>
    <mergeCell ref="C107:D108"/>
    <mergeCell ref="A85:I85"/>
    <mergeCell ref="A87:H87"/>
    <mergeCell ref="B89:E89"/>
    <mergeCell ref="A90:I90"/>
    <mergeCell ref="A93:A94"/>
    <mergeCell ref="B93:B94"/>
    <mergeCell ref="C93:D94"/>
    <mergeCell ref="E93:E94"/>
    <mergeCell ref="F93:G93"/>
    <mergeCell ref="H93:I93"/>
    <mergeCell ref="C83:D83"/>
    <mergeCell ref="C84:D84"/>
    <mergeCell ref="C78:D78"/>
    <mergeCell ref="C79:D80"/>
    <mergeCell ref="A81:A82"/>
    <mergeCell ref="C81:D82"/>
    <mergeCell ref="A76:A77"/>
    <mergeCell ref="B76:B77"/>
    <mergeCell ref="C76:D77"/>
    <mergeCell ref="E76:E77"/>
    <mergeCell ref="F76:G76"/>
    <mergeCell ref="H76:I76"/>
    <mergeCell ref="C66:D66"/>
    <mergeCell ref="C67:D67"/>
    <mergeCell ref="A68:I68"/>
    <mergeCell ref="A70:H70"/>
    <mergeCell ref="B72:E72"/>
    <mergeCell ref="A74:H74"/>
    <mergeCell ref="H59:I59"/>
    <mergeCell ref="B61:B65"/>
    <mergeCell ref="C61:D61"/>
    <mergeCell ref="C62:D63"/>
    <mergeCell ref="A64:A65"/>
    <mergeCell ref="C64:D65"/>
    <mergeCell ref="B58:E58"/>
    <mergeCell ref="A59:A60"/>
    <mergeCell ref="B59:B60"/>
    <mergeCell ref="C59:D60"/>
    <mergeCell ref="E59:E60"/>
    <mergeCell ref="F59:G59"/>
    <mergeCell ref="C39:D39"/>
    <mergeCell ref="A56:I56"/>
    <mergeCell ref="B48:B49"/>
    <mergeCell ref="C48:D49"/>
    <mergeCell ref="E48:E49"/>
    <mergeCell ref="F48:G48"/>
    <mergeCell ref="C53:D53"/>
    <mergeCell ref="C54:D54"/>
    <mergeCell ref="A48:A49"/>
    <mergeCell ref="H48:I48"/>
    <mergeCell ref="C34:D34"/>
    <mergeCell ref="C35:D35"/>
    <mergeCell ref="A36:A37"/>
    <mergeCell ref="B36:B37"/>
    <mergeCell ref="C36:D37"/>
    <mergeCell ref="C38:D38"/>
    <mergeCell ref="B31:B32"/>
    <mergeCell ref="C31:D32"/>
    <mergeCell ref="E31:E32"/>
    <mergeCell ref="F31:G31"/>
    <mergeCell ref="H31:I31"/>
    <mergeCell ref="C33:D33"/>
    <mergeCell ref="B51:B52"/>
    <mergeCell ref="C51:D52"/>
    <mergeCell ref="A40:I40"/>
    <mergeCell ref="A42:H42"/>
    <mergeCell ref="B44:E44"/>
    <mergeCell ref="A45:H45"/>
    <mergeCell ref="C50:D50"/>
    <mergeCell ref="C8:D9"/>
    <mergeCell ref="B10:B14"/>
    <mergeCell ref="C10:D10"/>
    <mergeCell ref="C11:D12"/>
    <mergeCell ref="B22:B26"/>
    <mergeCell ref="C22:D22"/>
    <mergeCell ref="C23:D24"/>
    <mergeCell ref="C15:D15"/>
    <mergeCell ref="A29:H29"/>
    <mergeCell ref="A30:I30"/>
    <mergeCell ref="A31:A32"/>
    <mergeCell ref="A1:I1"/>
    <mergeCell ref="A3:H3"/>
    <mergeCell ref="B5:E5"/>
    <mergeCell ref="A7:I7"/>
    <mergeCell ref="A8:A9"/>
    <mergeCell ref="B8:B9"/>
    <mergeCell ref="H20:I20"/>
    <mergeCell ref="E20:E21"/>
    <mergeCell ref="C16:D16"/>
    <mergeCell ref="A25:A26"/>
    <mergeCell ref="C25:D26"/>
    <mergeCell ref="E8:E9"/>
    <mergeCell ref="F8:G8"/>
    <mergeCell ref="H8:I8"/>
    <mergeCell ref="A13:A14"/>
    <mergeCell ref="C13:D14"/>
    <mergeCell ref="C27:D27"/>
    <mergeCell ref="C28:D28"/>
    <mergeCell ref="A20:A21"/>
    <mergeCell ref="B20:B21"/>
    <mergeCell ref="C20:D21"/>
    <mergeCell ref="F20:G20"/>
  </mergeCells>
  <printOptions/>
  <pageMargins left="0.7480314960629921" right="0.11811023622047245" top="0.4724409448818898" bottom="0.984251968503937" header="0.15748031496062992" footer="0.5118110236220472"/>
  <pageSetup fitToHeight="0" fitToWidth="1" horizontalDpi="600" verticalDpi="600" orientation="portrait" paperSize="9" scale="54" r:id="rId1"/>
  <rowBreaks count="5" manualBreakCount="5">
    <brk id="16" max="8" man="1"/>
    <brk id="39" max="8" man="1"/>
    <brk id="44" max="8" man="1"/>
    <brk id="67" max="8" man="1"/>
    <brk id="9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view="pageBreakPreview" zoomScale="69" zoomScaleSheetLayoutView="69" workbookViewId="0" topLeftCell="A1">
      <selection activeCell="I81" sqref="I81:I85"/>
    </sheetView>
  </sheetViews>
  <sheetFormatPr defaultColWidth="9.00390625" defaultRowHeight="12.75"/>
  <cols>
    <col min="1" max="1" width="43.125" style="0" customWidth="1"/>
    <col min="2" max="2" width="23.125" style="0" customWidth="1"/>
    <col min="4" max="4" width="32.125" style="0" customWidth="1"/>
    <col min="5" max="5" width="21.00390625" style="0" customWidth="1"/>
    <col min="6" max="6" width="14.25390625" style="0" hidden="1" customWidth="1"/>
    <col min="7" max="7" width="18.25390625" style="0" hidden="1" customWidth="1"/>
    <col min="8" max="8" width="20.00390625" style="0" customWidth="1"/>
    <col min="9" max="9" width="18.00390625" style="0" customWidth="1"/>
    <col min="10" max="10" width="0.2421875" style="0" hidden="1" customWidth="1"/>
    <col min="11" max="11" width="13.125" style="0" hidden="1" customWidth="1"/>
  </cols>
  <sheetData>
    <row r="1" spans="1:9" ht="22.5">
      <c r="A1" s="168" t="s">
        <v>68</v>
      </c>
      <c r="B1" s="168"/>
      <c r="C1" s="168"/>
      <c r="D1" s="168"/>
      <c r="E1" s="168"/>
      <c r="F1" s="168"/>
      <c r="G1" s="168"/>
      <c r="H1" s="168"/>
      <c r="I1" s="168"/>
    </row>
    <row r="2" spans="1:9" ht="22.5">
      <c r="A2" s="115"/>
      <c r="B2" s="115"/>
      <c r="C2" s="115"/>
      <c r="D2" s="115"/>
      <c r="E2" s="115"/>
      <c r="F2" s="115"/>
      <c r="G2" s="115"/>
      <c r="H2" s="115"/>
      <c r="I2" s="115"/>
    </row>
    <row r="3" spans="1:11" ht="22.5">
      <c r="A3" s="168" t="s">
        <v>67</v>
      </c>
      <c r="B3" s="168"/>
      <c r="C3" s="168"/>
      <c r="D3" s="168"/>
      <c r="E3" s="168"/>
      <c r="F3" s="168"/>
      <c r="G3" s="168"/>
      <c r="H3" s="168"/>
      <c r="I3" s="116"/>
      <c r="J3" s="26"/>
      <c r="K3" s="2"/>
    </row>
    <row r="4" spans="1:11" ht="22.5">
      <c r="A4" s="114"/>
      <c r="B4" s="114"/>
      <c r="C4" s="114"/>
      <c r="D4" s="114"/>
      <c r="E4" s="114"/>
      <c r="F4" s="114"/>
      <c r="G4" s="114"/>
      <c r="H4" s="116"/>
      <c r="I4" s="116"/>
      <c r="J4" s="26"/>
      <c r="K4" s="2"/>
    </row>
    <row r="5" spans="1:11" ht="22.5">
      <c r="A5" s="115"/>
      <c r="B5" s="168" t="s">
        <v>59</v>
      </c>
      <c r="C5" s="168"/>
      <c r="D5" s="168"/>
      <c r="E5" s="168"/>
      <c r="F5" s="116"/>
      <c r="G5" s="116"/>
      <c r="H5" s="116"/>
      <c r="I5" s="115"/>
      <c r="J5" s="2"/>
      <c r="K5" s="2"/>
    </row>
    <row r="6" spans="1:11" ht="15">
      <c r="A6" s="2"/>
      <c r="B6" s="2"/>
      <c r="C6" s="61"/>
      <c r="D6" s="61"/>
      <c r="E6" s="61"/>
      <c r="F6" s="61"/>
      <c r="G6" s="61"/>
      <c r="H6" s="2"/>
      <c r="I6" s="2"/>
      <c r="J6" s="2"/>
      <c r="K6" s="2"/>
    </row>
    <row r="7" spans="1:11" ht="96" customHeight="1">
      <c r="A7" s="169" t="s">
        <v>69</v>
      </c>
      <c r="B7" s="169"/>
      <c r="C7" s="169"/>
      <c r="D7" s="169"/>
      <c r="E7" s="169"/>
      <c r="F7" s="169"/>
      <c r="G7" s="169"/>
      <c r="H7" s="169"/>
      <c r="I7" s="169"/>
      <c r="J7" s="2"/>
      <c r="K7" s="2"/>
    </row>
    <row r="8" spans="1:11" ht="25.5" customHeight="1">
      <c r="A8" s="170" t="s">
        <v>0</v>
      </c>
      <c r="B8" s="148" t="s">
        <v>76</v>
      </c>
      <c r="C8" s="162" t="s">
        <v>1</v>
      </c>
      <c r="D8" s="162"/>
      <c r="E8" s="162" t="s">
        <v>2</v>
      </c>
      <c r="F8" s="163" t="s">
        <v>3</v>
      </c>
      <c r="G8" s="163"/>
      <c r="H8" s="163" t="s">
        <v>4</v>
      </c>
      <c r="I8" s="163"/>
      <c r="J8" s="4" t="s">
        <v>22</v>
      </c>
      <c r="K8" s="4" t="s">
        <v>23</v>
      </c>
    </row>
    <row r="9" spans="1:11" ht="64.5" customHeight="1">
      <c r="A9" s="170"/>
      <c r="B9" s="149"/>
      <c r="C9" s="162"/>
      <c r="D9" s="162"/>
      <c r="E9" s="162"/>
      <c r="F9" s="120" t="s">
        <v>31</v>
      </c>
      <c r="G9" s="120" t="s">
        <v>32</v>
      </c>
      <c r="H9" s="120" t="s">
        <v>94</v>
      </c>
      <c r="I9" s="120" t="s">
        <v>95</v>
      </c>
      <c r="J9" s="2"/>
      <c r="K9" s="2"/>
    </row>
    <row r="10" spans="1:11" ht="90" customHeight="1">
      <c r="A10" s="129" t="s">
        <v>8</v>
      </c>
      <c r="B10" s="148" t="s">
        <v>77</v>
      </c>
      <c r="C10" s="172" t="s">
        <v>108</v>
      </c>
      <c r="D10" s="173"/>
      <c r="E10" s="129" t="s">
        <v>9</v>
      </c>
      <c r="F10" s="121">
        <v>2618.7</v>
      </c>
      <c r="G10" s="121">
        <v>2556.4</v>
      </c>
      <c r="H10" s="111">
        <v>3067.68</v>
      </c>
      <c r="I10" s="111">
        <v>3058.68</v>
      </c>
      <c r="J10" s="4">
        <v>2978.31</v>
      </c>
      <c r="K10" s="4">
        <v>2605.68</v>
      </c>
    </row>
    <row r="11" spans="1:11" ht="31.5" customHeight="1">
      <c r="A11" s="129" t="s">
        <v>5</v>
      </c>
      <c r="B11" s="171"/>
      <c r="C11" s="158" t="s">
        <v>97</v>
      </c>
      <c r="D11" s="159"/>
      <c r="E11" s="129" t="s">
        <v>92</v>
      </c>
      <c r="F11" s="122">
        <v>25.79</v>
      </c>
      <c r="G11" s="122">
        <v>27.3</v>
      </c>
      <c r="H11" s="111">
        <v>32.76</v>
      </c>
      <c r="I11" s="111">
        <v>32.76</v>
      </c>
      <c r="J11" s="4">
        <v>32.57</v>
      </c>
      <c r="K11" s="7">
        <v>24.47</v>
      </c>
    </row>
    <row r="12" spans="1:11" ht="77.25" customHeight="1">
      <c r="A12" s="129" t="s">
        <v>6</v>
      </c>
      <c r="B12" s="171"/>
      <c r="C12" s="160"/>
      <c r="D12" s="161"/>
      <c r="E12" s="129" t="s">
        <v>92</v>
      </c>
      <c r="F12" s="122">
        <v>32.41</v>
      </c>
      <c r="G12" s="122">
        <v>33.99</v>
      </c>
      <c r="H12" s="111">
        <v>39.92</v>
      </c>
      <c r="I12" s="111">
        <v>39.92</v>
      </c>
      <c r="J12" s="4">
        <v>30.92</v>
      </c>
      <c r="K12" s="7">
        <v>44.7</v>
      </c>
    </row>
    <row r="13" spans="1:11" ht="76.5" customHeight="1">
      <c r="A13" s="164" t="s">
        <v>7</v>
      </c>
      <c r="B13" s="171"/>
      <c r="C13" s="158" t="s">
        <v>98</v>
      </c>
      <c r="D13" s="159"/>
      <c r="E13" s="136" t="s">
        <v>10</v>
      </c>
      <c r="F13" s="122">
        <v>25.79</v>
      </c>
      <c r="G13" s="122">
        <v>27.3</v>
      </c>
      <c r="H13" s="111">
        <v>32.76</v>
      </c>
      <c r="I13" s="111">
        <v>32.76</v>
      </c>
      <c r="J13" s="4"/>
      <c r="K13" s="4"/>
    </row>
    <row r="14" spans="1:11" ht="87" customHeight="1">
      <c r="A14" s="147"/>
      <c r="B14" s="149"/>
      <c r="C14" s="160"/>
      <c r="D14" s="161"/>
      <c r="E14" s="136" t="s">
        <v>11</v>
      </c>
      <c r="F14" s="121">
        <v>2618.7</v>
      </c>
      <c r="G14" s="121">
        <v>2556.4</v>
      </c>
      <c r="H14" s="111">
        <v>3067.68</v>
      </c>
      <c r="I14" s="111">
        <v>3058.68</v>
      </c>
      <c r="J14" s="4"/>
      <c r="K14" s="4"/>
    </row>
    <row r="15" spans="1:11" ht="135.75" customHeight="1">
      <c r="A15" s="132" t="s">
        <v>61</v>
      </c>
      <c r="B15" s="127" t="s">
        <v>79</v>
      </c>
      <c r="C15" s="144" t="s">
        <v>101</v>
      </c>
      <c r="D15" s="145"/>
      <c r="E15" s="133" t="s">
        <v>63</v>
      </c>
      <c r="F15" s="121"/>
      <c r="G15" s="121">
        <v>0.05625</v>
      </c>
      <c r="H15" s="108" t="s">
        <v>65</v>
      </c>
      <c r="I15" s="108" t="s">
        <v>100</v>
      </c>
      <c r="J15" s="12">
        <v>0.05625</v>
      </c>
      <c r="K15" s="12">
        <v>0.05625</v>
      </c>
    </row>
    <row r="16" spans="1:11" ht="88.5" customHeight="1">
      <c r="A16" s="132" t="s">
        <v>54</v>
      </c>
      <c r="B16" s="127" t="s">
        <v>78</v>
      </c>
      <c r="C16" s="144" t="s">
        <v>102</v>
      </c>
      <c r="D16" s="145"/>
      <c r="E16" s="128" t="s">
        <v>17</v>
      </c>
      <c r="F16" s="121"/>
      <c r="G16" s="121">
        <v>1.05625</v>
      </c>
      <c r="H16" s="108">
        <v>949.56</v>
      </c>
      <c r="I16" s="108">
        <v>949.56</v>
      </c>
      <c r="J16" s="62"/>
      <c r="K16" s="62"/>
    </row>
    <row r="17" spans="1:11" ht="30" customHeight="1">
      <c r="A17" s="84"/>
      <c r="B17" s="85"/>
      <c r="C17" s="86"/>
      <c r="D17" s="86"/>
      <c r="E17" s="86"/>
      <c r="F17" s="87"/>
      <c r="G17" s="87"/>
      <c r="H17" s="88"/>
      <c r="I17" s="88"/>
      <c r="J17" s="62"/>
      <c r="K17" s="62"/>
    </row>
    <row r="18" spans="1:9" ht="22.5">
      <c r="A18" s="168" t="s">
        <v>68</v>
      </c>
      <c r="B18" s="168"/>
      <c r="C18" s="168"/>
      <c r="D18" s="168"/>
      <c r="E18" s="168"/>
      <c r="F18" s="168"/>
      <c r="G18" s="168"/>
      <c r="H18" s="168"/>
      <c r="I18" s="168"/>
    </row>
    <row r="19" spans="1:9" ht="22.5">
      <c r="A19" s="115"/>
      <c r="B19" s="115"/>
      <c r="C19" s="115"/>
      <c r="D19" s="115"/>
      <c r="E19" s="115"/>
      <c r="F19" s="115"/>
      <c r="G19" s="115"/>
      <c r="H19" s="115"/>
      <c r="I19" s="115"/>
    </row>
    <row r="20" spans="1:11" ht="22.5">
      <c r="A20" s="168" t="s">
        <v>67</v>
      </c>
      <c r="B20" s="168"/>
      <c r="C20" s="168"/>
      <c r="D20" s="168"/>
      <c r="E20" s="168"/>
      <c r="F20" s="168"/>
      <c r="G20" s="168"/>
      <c r="H20" s="168"/>
      <c r="I20" s="116"/>
      <c r="J20" s="26"/>
      <c r="K20" s="2"/>
    </row>
    <row r="21" spans="1:11" ht="22.5">
      <c r="A21" s="114"/>
      <c r="B21" s="114"/>
      <c r="C21" s="114"/>
      <c r="D21" s="114"/>
      <c r="E21" s="114"/>
      <c r="F21" s="114"/>
      <c r="G21" s="114"/>
      <c r="H21" s="116"/>
      <c r="I21" s="116"/>
      <c r="J21" s="26"/>
      <c r="K21" s="2"/>
    </row>
    <row r="22" spans="1:11" ht="22.5">
      <c r="A22" s="115"/>
      <c r="B22" s="168" t="s">
        <v>59</v>
      </c>
      <c r="C22" s="168"/>
      <c r="D22" s="168"/>
      <c r="E22" s="168"/>
      <c r="F22" s="116"/>
      <c r="G22" s="116"/>
      <c r="H22" s="116"/>
      <c r="I22" s="115"/>
      <c r="J22" s="2"/>
      <c r="K22" s="2"/>
    </row>
    <row r="23" spans="1:10" ht="21" customHeight="1" collapsed="1">
      <c r="A23" s="196" t="s">
        <v>107</v>
      </c>
      <c r="B23" s="196"/>
      <c r="C23" s="196"/>
      <c r="D23" s="196"/>
      <c r="E23" s="196"/>
      <c r="F23" s="196"/>
      <c r="G23" s="196"/>
      <c r="H23" s="196"/>
      <c r="I23" s="82"/>
      <c r="J23" s="82"/>
    </row>
    <row r="24" spans="1:10" ht="21" customHeight="1">
      <c r="A24" s="63"/>
      <c r="B24" s="63"/>
      <c r="C24" s="63"/>
      <c r="D24" s="63"/>
      <c r="E24" s="63"/>
      <c r="F24" s="63"/>
      <c r="G24" s="63"/>
      <c r="H24" s="63"/>
      <c r="I24" s="63"/>
      <c r="J24" s="2"/>
    </row>
    <row r="25" spans="1:10" ht="16.5" customHeight="1">
      <c r="A25" s="74"/>
      <c r="B25" s="28" t="s">
        <v>40</v>
      </c>
      <c r="C25" s="28"/>
      <c r="D25" s="28"/>
      <c r="E25" s="28"/>
      <c r="F25" s="28"/>
      <c r="G25" s="28"/>
      <c r="H25" s="28"/>
      <c r="I25" s="28"/>
      <c r="J25" s="2"/>
    </row>
    <row r="26" spans="1:10" ht="18.75">
      <c r="A26" s="74"/>
      <c r="B26" s="74"/>
      <c r="C26" s="74"/>
      <c r="D26" s="74"/>
      <c r="E26" s="74"/>
      <c r="F26" s="74"/>
      <c r="G26" s="74"/>
      <c r="H26" s="74"/>
      <c r="I26" s="83"/>
      <c r="J26" s="2"/>
    </row>
    <row r="27" spans="1:10" ht="22.5" customHeight="1">
      <c r="A27" s="170" t="s">
        <v>0</v>
      </c>
      <c r="B27" s="148" t="s">
        <v>76</v>
      </c>
      <c r="C27" s="162" t="s">
        <v>1</v>
      </c>
      <c r="D27" s="162"/>
      <c r="E27" s="162" t="s">
        <v>2</v>
      </c>
      <c r="F27" s="167" t="s">
        <v>3</v>
      </c>
      <c r="G27" s="167"/>
      <c r="H27" s="167" t="s">
        <v>4</v>
      </c>
      <c r="I27" s="167"/>
      <c r="J27" s="2"/>
    </row>
    <row r="28" spans="1:10" ht="34.5" customHeight="1">
      <c r="A28" s="170"/>
      <c r="B28" s="149"/>
      <c r="C28" s="162"/>
      <c r="D28" s="162"/>
      <c r="E28" s="162"/>
      <c r="F28" s="100" t="s">
        <v>31</v>
      </c>
      <c r="G28" s="100" t="s">
        <v>32</v>
      </c>
      <c r="H28" s="100" t="s">
        <v>96</v>
      </c>
      <c r="I28" s="100" t="s">
        <v>99</v>
      </c>
      <c r="J28" s="2"/>
    </row>
    <row r="29" spans="1:10" ht="78" customHeight="1">
      <c r="A29" s="129" t="s">
        <v>8</v>
      </c>
      <c r="B29" s="148" t="s">
        <v>77</v>
      </c>
      <c r="C29" s="172" t="s">
        <v>108</v>
      </c>
      <c r="D29" s="173"/>
      <c r="E29" s="131" t="s">
        <v>9</v>
      </c>
      <c r="F29" s="101">
        <v>2381</v>
      </c>
      <c r="G29" s="101">
        <v>2556.4</v>
      </c>
      <c r="H29" s="111">
        <v>3067.68</v>
      </c>
      <c r="I29" s="111">
        <v>3058.68</v>
      </c>
      <c r="J29" s="2"/>
    </row>
    <row r="30" spans="1:10" ht="31.5" customHeight="1">
      <c r="A30" s="129" t="s">
        <v>5</v>
      </c>
      <c r="B30" s="171"/>
      <c r="C30" s="158" t="s">
        <v>97</v>
      </c>
      <c r="D30" s="159"/>
      <c r="E30" s="129" t="s">
        <v>92</v>
      </c>
      <c r="F30" s="103">
        <v>25.79</v>
      </c>
      <c r="G30" s="103">
        <v>27.3</v>
      </c>
      <c r="H30" s="111">
        <v>32.76</v>
      </c>
      <c r="I30" s="111">
        <v>32.76</v>
      </c>
      <c r="J30" s="2"/>
    </row>
    <row r="31" spans="1:10" ht="55.5" customHeight="1">
      <c r="A31" s="129" t="s">
        <v>6</v>
      </c>
      <c r="B31" s="171"/>
      <c r="C31" s="160"/>
      <c r="D31" s="161"/>
      <c r="E31" s="129" t="s">
        <v>92</v>
      </c>
      <c r="F31" s="103">
        <v>28.86</v>
      </c>
      <c r="G31" s="103">
        <v>31.11</v>
      </c>
      <c r="H31" s="111">
        <v>37.332</v>
      </c>
      <c r="I31" s="111">
        <v>37.37</v>
      </c>
      <c r="J31" s="2"/>
    </row>
    <row r="32" spans="1:10" ht="56.25" customHeight="1">
      <c r="A32" s="164" t="s">
        <v>7</v>
      </c>
      <c r="B32" s="171"/>
      <c r="C32" s="158" t="s">
        <v>98</v>
      </c>
      <c r="D32" s="159"/>
      <c r="E32" s="136" t="s">
        <v>10</v>
      </c>
      <c r="F32" s="103">
        <v>25.79</v>
      </c>
      <c r="G32" s="103">
        <v>27.3</v>
      </c>
      <c r="H32" s="111">
        <v>32.76</v>
      </c>
      <c r="I32" s="111">
        <v>32.76</v>
      </c>
      <c r="J32" s="2"/>
    </row>
    <row r="33" spans="1:10" ht="78" customHeight="1">
      <c r="A33" s="147"/>
      <c r="B33" s="171"/>
      <c r="C33" s="160"/>
      <c r="D33" s="161"/>
      <c r="E33" s="136" t="s">
        <v>11</v>
      </c>
      <c r="F33" s="101">
        <v>2381</v>
      </c>
      <c r="G33" s="101">
        <v>2556.4</v>
      </c>
      <c r="H33" s="111">
        <v>3067.68</v>
      </c>
      <c r="I33" s="111">
        <v>3058.68</v>
      </c>
      <c r="J33" s="2"/>
    </row>
    <row r="34" spans="1:11" ht="111" customHeight="1">
      <c r="A34" s="132" t="s">
        <v>61</v>
      </c>
      <c r="B34" s="127" t="s">
        <v>79</v>
      </c>
      <c r="C34" s="144" t="s">
        <v>101</v>
      </c>
      <c r="D34" s="145"/>
      <c r="E34" s="133" t="s">
        <v>63</v>
      </c>
      <c r="F34" s="121"/>
      <c r="G34" s="121">
        <v>0.05625</v>
      </c>
      <c r="H34" s="108" t="s">
        <v>65</v>
      </c>
      <c r="I34" s="108" t="s">
        <v>100</v>
      </c>
      <c r="J34" s="12">
        <v>0.05625</v>
      </c>
      <c r="K34" s="12">
        <v>0.05625</v>
      </c>
    </row>
    <row r="35" spans="1:11" ht="88.5" customHeight="1">
      <c r="A35" s="128" t="s">
        <v>54</v>
      </c>
      <c r="B35" s="127" t="s">
        <v>78</v>
      </c>
      <c r="C35" s="144" t="s">
        <v>102</v>
      </c>
      <c r="D35" s="145"/>
      <c r="E35" s="128" t="s">
        <v>17</v>
      </c>
      <c r="F35" s="121"/>
      <c r="G35" s="121">
        <v>1.05625</v>
      </c>
      <c r="H35" s="108">
        <v>949.56</v>
      </c>
      <c r="I35" s="108">
        <v>949.56</v>
      </c>
      <c r="J35" s="62"/>
      <c r="K35" s="62"/>
    </row>
    <row r="36" spans="1:11" ht="27" customHeight="1">
      <c r="A36" s="80"/>
      <c r="B36" s="80"/>
      <c r="C36" s="68"/>
      <c r="D36" s="68"/>
      <c r="E36" s="80"/>
      <c r="F36" s="78"/>
      <c r="G36" s="78"/>
      <c r="H36" s="81"/>
      <c r="I36" s="81"/>
      <c r="J36" s="62"/>
      <c r="K36" s="62"/>
    </row>
    <row r="37" spans="1:9" ht="22.5" hidden="1">
      <c r="A37" s="168" t="s">
        <v>68</v>
      </c>
      <c r="B37" s="168"/>
      <c r="C37" s="168"/>
      <c r="D37" s="168"/>
      <c r="E37" s="168"/>
      <c r="F37" s="168"/>
      <c r="G37" s="168"/>
      <c r="H37" s="168"/>
      <c r="I37" s="168"/>
    </row>
    <row r="38" spans="1:9" ht="22.5" hidden="1">
      <c r="A38" s="115"/>
      <c r="B38" s="115"/>
      <c r="C38" s="115"/>
      <c r="D38" s="115"/>
      <c r="E38" s="115"/>
      <c r="F38" s="115"/>
      <c r="G38" s="115"/>
      <c r="H38" s="115"/>
      <c r="I38" s="115"/>
    </row>
    <row r="39" spans="1:11" ht="22.5" hidden="1">
      <c r="A39" s="168" t="s">
        <v>67</v>
      </c>
      <c r="B39" s="168"/>
      <c r="C39" s="168"/>
      <c r="D39" s="168"/>
      <c r="E39" s="168"/>
      <c r="F39" s="168"/>
      <c r="G39" s="168"/>
      <c r="H39" s="168"/>
      <c r="I39" s="116"/>
      <c r="J39" s="26"/>
      <c r="K39" s="2"/>
    </row>
    <row r="40" spans="1:11" ht="22.5" hidden="1">
      <c r="A40" s="114"/>
      <c r="B40" s="114"/>
      <c r="C40" s="114"/>
      <c r="D40" s="114"/>
      <c r="E40" s="114"/>
      <c r="F40" s="114"/>
      <c r="G40" s="114"/>
      <c r="H40" s="116"/>
      <c r="I40" s="116"/>
      <c r="J40" s="26"/>
      <c r="K40" s="2"/>
    </row>
    <row r="41" spans="1:11" ht="22.5" hidden="1">
      <c r="A41" s="115"/>
      <c r="B41" s="168" t="s">
        <v>59</v>
      </c>
      <c r="C41" s="168"/>
      <c r="D41" s="168"/>
      <c r="E41" s="168"/>
      <c r="F41" s="116"/>
      <c r="G41" s="116"/>
      <c r="H41" s="116"/>
      <c r="I41" s="115"/>
      <c r="J41" s="2"/>
      <c r="K41" s="2"/>
    </row>
    <row r="42" spans="1:10" ht="42.75" customHeight="1">
      <c r="A42" s="165" t="s">
        <v>103</v>
      </c>
      <c r="B42" s="165"/>
      <c r="C42" s="165"/>
      <c r="D42" s="165"/>
      <c r="E42" s="165"/>
      <c r="F42" s="165"/>
      <c r="G42" s="165"/>
      <c r="H42" s="165"/>
      <c r="I42" s="28"/>
      <c r="J42" s="2"/>
    </row>
    <row r="43" spans="1:10" ht="91.5" customHeight="1">
      <c r="A43" s="166" t="s">
        <v>84</v>
      </c>
      <c r="B43" s="166"/>
      <c r="C43" s="166"/>
      <c r="D43" s="166"/>
      <c r="E43" s="166"/>
      <c r="F43" s="166"/>
      <c r="G43" s="166"/>
      <c r="H43" s="166"/>
      <c r="I43" s="166"/>
      <c r="J43" s="2"/>
    </row>
    <row r="44" spans="1:10" ht="21.75" customHeight="1">
      <c r="A44" s="167" t="s">
        <v>0</v>
      </c>
      <c r="B44" s="174" t="s">
        <v>76</v>
      </c>
      <c r="C44" s="162" t="s">
        <v>1</v>
      </c>
      <c r="D44" s="162"/>
      <c r="E44" s="162" t="s">
        <v>2</v>
      </c>
      <c r="F44" s="167" t="s">
        <v>3</v>
      </c>
      <c r="G44" s="167"/>
      <c r="H44" s="167" t="s">
        <v>4</v>
      </c>
      <c r="I44" s="167"/>
      <c r="J44" s="2"/>
    </row>
    <row r="45" spans="1:10" ht="33.75" customHeight="1">
      <c r="A45" s="167"/>
      <c r="B45" s="179"/>
      <c r="C45" s="162"/>
      <c r="D45" s="162"/>
      <c r="E45" s="162"/>
      <c r="F45" s="100" t="s">
        <v>31</v>
      </c>
      <c r="G45" s="100" t="s">
        <v>32</v>
      </c>
      <c r="H45" s="100" t="s">
        <v>96</v>
      </c>
      <c r="I45" s="100" t="s">
        <v>99</v>
      </c>
      <c r="J45" s="2"/>
    </row>
    <row r="46" spans="1:10" ht="90" customHeight="1">
      <c r="A46" s="101" t="s">
        <v>8</v>
      </c>
      <c r="B46" s="112" t="s">
        <v>82</v>
      </c>
      <c r="C46" s="177" t="s">
        <v>110</v>
      </c>
      <c r="D46" s="178"/>
      <c r="E46" s="102" t="s">
        <v>9</v>
      </c>
      <c r="F46" s="101">
        <v>2012.1</v>
      </c>
      <c r="G46" s="101">
        <v>2074.7</v>
      </c>
      <c r="H46" s="111">
        <v>2489.64</v>
      </c>
      <c r="I46" s="111">
        <v>2551.13</v>
      </c>
      <c r="J46" s="2"/>
    </row>
    <row r="47" spans="1:11" ht="77.25" customHeight="1">
      <c r="A47" s="101" t="s">
        <v>5</v>
      </c>
      <c r="B47" s="112" t="s">
        <v>82</v>
      </c>
      <c r="C47" s="144" t="s">
        <v>116</v>
      </c>
      <c r="D47" s="145"/>
      <c r="E47" s="101" t="s">
        <v>92</v>
      </c>
      <c r="F47" s="103">
        <v>25.79</v>
      </c>
      <c r="G47" s="103">
        <v>27.3</v>
      </c>
      <c r="H47" s="111">
        <v>29</v>
      </c>
      <c r="I47" s="111">
        <v>29.99</v>
      </c>
      <c r="J47" s="4">
        <v>32.57</v>
      </c>
      <c r="K47" s="7">
        <v>24.47</v>
      </c>
    </row>
    <row r="48" spans="1:11" ht="78" customHeight="1">
      <c r="A48" s="101" t="s">
        <v>6</v>
      </c>
      <c r="B48" s="138" t="s">
        <v>77</v>
      </c>
      <c r="C48" s="144" t="s">
        <v>97</v>
      </c>
      <c r="D48" s="145"/>
      <c r="E48" s="101" t="s">
        <v>92</v>
      </c>
      <c r="F48" s="103">
        <v>32.41</v>
      </c>
      <c r="G48" s="103">
        <v>33.99</v>
      </c>
      <c r="H48" s="111">
        <v>37.332</v>
      </c>
      <c r="I48" s="111">
        <v>37.37</v>
      </c>
      <c r="J48" s="4">
        <v>30.92</v>
      </c>
      <c r="K48" s="7">
        <v>44.7</v>
      </c>
    </row>
    <row r="49" spans="1:10" ht="56.25" customHeight="1">
      <c r="A49" s="180" t="s">
        <v>7</v>
      </c>
      <c r="B49" s="182" t="s">
        <v>82</v>
      </c>
      <c r="C49" s="158" t="s">
        <v>98</v>
      </c>
      <c r="D49" s="159"/>
      <c r="E49" s="104" t="s">
        <v>10</v>
      </c>
      <c r="F49" s="103">
        <v>23.1</v>
      </c>
      <c r="G49" s="103">
        <v>24.17</v>
      </c>
      <c r="H49" s="111">
        <v>29.004</v>
      </c>
      <c r="I49" s="111">
        <v>29.99</v>
      </c>
      <c r="J49" s="2"/>
    </row>
    <row r="50" spans="1:10" ht="75">
      <c r="A50" s="181"/>
      <c r="B50" s="183"/>
      <c r="C50" s="160"/>
      <c r="D50" s="161"/>
      <c r="E50" s="104" t="s">
        <v>11</v>
      </c>
      <c r="F50" s="101">
        <v>2012.1</v>
      </c>
      <c r="G50" s="101">
        <v>2074.7</v>
      </c>
      <c r="H50" s="111">
        <v>2489.64</v>
      </c>
      <c r="I50" s="111">
        <v>2551.13</v>
      </c>
      <c r="J50" s="2"/>
    </row>
    <row r="51" spans="1:11" ht="109.5" customHeight="1">
      <c r="A51" s="105" t="s">
        <v>61</v>
      </c>
      <c r="B51" s="113" t="s">
        <v>79</v>
      </c>
      <c r="C51" s="144" t="s">
        <v>101</v>
      </c>
      <c r="D51" s="145"/>
      <c r="E51" s="133" t="s">
        <v>63</v>
      </c>
      <c r="F51" s="121"/>
      <c r="G51" s="121">
        <v>0.05625</v>
      </c>
      <c r="H51" s="108" t="s">
        <v>65</v>
      </c>
      <c r="I51" s="108" t="s">
        <v>100</v>
      </c>
      <c r="J51" s="12">
        <v>0.05625</v>
      </c>
      <c r="K51" s="12">
        <v>0.05625</v>
      </c>
    </row>
    <row r="52" spans="1:11" ht="88.5" customHeight="1">
      <c r="A52" s="110" t="s">
        <v>54</v>
      </c>
      <c r="B52" s="113" t="s">
        <v>78</v>
      </c>
      <c r="C52" s="144" t="s">
        <v>102</v>
      </c>
      <c r="D52" s="145"/>
      <c r="E52" s="128" t="s">
        <v>17</v>
      </c>
      <c r="F52" s="121"/>
      <c r="G52" s="121">
        <v>1.05625</v>
      </c>
      <c r="H52" s="108">
        <v>949.56</v>
      </c>
      <c r="I52" s="108">
        <v>949.56</v>
      </c>
      <c r="J52" s="62"/>
      <c r="K52" s="62"/>
    </row>
    <row r="53" spans="1:9" ht="22.5" hidden="1">
      <c r="A53" s="168" t="s">
        <v>68</v>
      </c>
      <c r="B53" s="168"/>
      <c r="C53" s="168"/>
      <c r="D53" s="168"/>
      <c r="E53" s="168"/>
      <c r="F53" s="168"/>
      <c r="G53" s="168"/>
      <c r="H53" s="168"/>
      <c r="I53" s="168"/>
    </row>
    <row r="54" spans="1:9" ht="22.5" hidden="1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11" ht="22.5" hidden="1">
      <c r="A55" s="168" t="s">
        <v>67</v>
      </c>
      <c r="B55" s="168"/>
      <c r="C55" s="168"/>
      <c r="D55" s="168"/>
      <c r="E55" s="168"/>
      <c r="F55" s="168"/>
      <c r="G55" s="168"/>
      <c r="H55" s="168"/>
      <c r="I55" s="116"/>
      <c r="J55" s="26"/>
      <c r="K55" s="2"/>
    </row>
    <row r="56" spans="1:11" ht="22.5" hidden="1">
      <c r="A56" s="114"/>
      <c r="B56" s="114"/>
      <c r="C56" s="114"/>
      <c r="D56" s="114"/>
      <c r="E56" s="114"/>
      <c r="F56" s="114"/>
      <c r="G56" s="114"/>
      <c r="H56" s="116"/>
      <c r="I56" s="116"/>
      <c r="J56" s="26"/>
      <c r="K56" s="2"/>
    </row>
    <row r="57" spans="1:11" ht="22.5" hidden="1">
      <c r="A57" s="115"/>
      <c r="B57" s="168" t="s">
        <v>59</v>
      </c>
      <c r="C57" s="168"/>
      <c r="D57" s="168"/>
      <c r="E57" s="168"/>
      <c r="F57" s="116"/>
      <c r="G57" s="116"/>
      <c r="H57" s="116"/>
      <c r="I57" s="115"/>
      <c r="J57" s="2"/>
      <c r="K57" s="2"/>
    </row>
    <row r="58" spans="1:10" ht="0.75" customHeight="1">
      <c r="A58" s="77"/>
      <c r="B58" s="77"/>
      <c r="C58" s="68"/>
      <c r="D58" s="68"/>
      <c r="E58" s="78"/>
      <c r="F58" s="78"/>
      <c r="G58" s="78"/>
      <c r="H58" s="79"/>
      <c r="I58" s="79"/>
      <c r="J58" s="2"/>
    </row>
    <row r="59" spans="1:10" ht="27.75" customHeight="1">
      <c r="A59" s="184" t="s">
        <v>107</v>
      </c>
      <c r="B59" s="184"/>
      <c r="C59" s="184"/>
      <c r="D59" s="184"/>
      <c r="E59" s="184"/>
      <c r="F59" s="184"/>
      <c r="G59" s="184"/>
      <c r="H59" s="184"/>
      <c r="I59" s="184"/>
      <c r="J59" s="2"/>
    </row>
    <row r="60" spans="1:10" ht="18.75">
      <c r="A60" s="74"/>
      <c r="B60" s="74"/>
      <c r="C60" s="74"/>
      <c r="D60" s="74"/>
      <c r="E60" s="74"/>
      <c r="F60" s="74"/>
      <c r="G60" s="74"/>
      <c r="H60" s="74"/>
      <c r="I60" s="74"/>
      <c r="J60" s="2"/>
    </row>
    <row r="61" spans="1:10" ht="18.75">
      <c r="A61" s="74"/>
      <c r="B61" s="197" t="s">
        <v>89</v>
      </c>
      <c r="C61" s="197"/>
      <c r="D61" s="197"/>
      <c r="E61" s="197"/>
      <c r="F61" s="74"/>
      <c r="G61" s="74"/>
      <c r="H61" s="74"/>
      <c r="I61" s="74"/>
      <c r="J61" s="2"/>
    </row>
    <row r="62" spans="1:10" ht="21.75" customHeight="1">
      <c r="A62" s="170" t="s">
        <v>0</v>
      </c>
      <c r="B62" s="148" t="s">
        <v>76</v>
      </c>
      <c r="C62" s="162" t="s">
        <v>1</v>
      </c>
      <c r="D62" s="162"/>
      <c r="E62" s="162" t="s">
        <v>2</v>
      </c>
      <c r="F62" s="167" t="s">
        <v>3</v>
      </c>
      <c r="G62" s="167"/>
      <c r="H62" s="167" t="s">
        <v>60</v>
      </c>
      <c r="I62" s="167"/>
      <c r="J62" s="2"/>
    </row>
    <row r="63" spans="1:10" ht="33.75" customHeight="1">
      <c r="A63" s="170"/>
      <c r="B63" s="149"/>
      <c r="C63" s="162"/>
      <c r="D63" s="162"/>
      <c r="E63" s="162"/>
      <c r="F63" s="100" t="s">
        <v>31</v>
      </c>
      <c r="G63" s="100" t="s">
        <v>32</v>
      </c>
      <c r="H63" s="100" t="s">
        <v>96</v>
      </c>
      <c r="I63" s="100" t="s">
        <v>99</v>
      </c>
      <c r="J63" s="2"/>
    </row>
    <row r="64" spans="1:10" ht="78" customHeight="1">
      <c r="A64" s="129" t="s">
        <v>8</v>
      </c>
      <c r="B64" s="148" t="s">
        <v>87</v>
      </c>
      <c r="C64" s="186" t="s">
        <v>112</v>
      </c>
      <c r="D64" s="187"/>
      <c r="E64" s="137" t="s">
        <v>9</v>
      </c>
      <c r="F64" s="124">
        <v>1695.7</v>
      </c>
      <c r="G64" s="124">
        <v>1752.6</v>
      </c>
      <c r="H64" s="125">
        <v>2103.12</v>
      </c>
      <c r="I64" s="125">
        <v>2171.62</v>
      </c>
      <c r="J64" s="2"/>
    </row>
    <row r="65" spans="1:10" ht="36.75" customHeight="1">
      <c r="A65" s="129" t="s">
        <v>5</v>
      </c>
      <c r="B65" s="171"/>
      <c r="C65" s="188" t="s">
        <v>114</v>
      </c>
      <c r="D65" s="189"/>
      <c r="E65" s="135" t="s">
        <v>113</v>
      </c>
      <c r="F65" s="126">
        <v>13.14</v>
      </c>
      <c r="G65" s="126">
        <v>14.18</v>
      </c>
      <c r="H65" s="125">
        <v>17.016</v>
      </c>
      <c r="I65" s="125">
        <v>17.58</v>
      </c>
      <c r="J65" s="2"/>
    </row>
    <row r="66" spans="1:10" ht="44.25" customHeight="1">
      <c r="A66" s="129" t="s">
        <v>6</v>
      </c>
      <c r="B66" s="171"/>
      <c r="C66" s="190"/>
      <c r="D66" s="191"/>
      <c r="E66" s="135" t="s">
        <v>113</v>
      </c>
      <c r="F66" s="126">
        <v>22.96</v>
      </c>
      <c r="G66" s="126">
        <v>24.1</v>
      </c>
      <c r="H66" s="125">
        <v>28.92</v>
      </c>
      <c r="I66" s="125">
        <v>29.15</v>
      </c>
      <c r="J66" s="2"/>
    </row>
    <row r="67" spans="1:10" ht="76.5" customHeight="1">
      <c r="A67" s="146" t="s">
        <v>7</v>
      </c>
      <c r="B67" s="171"/>
      <c r="C67" s="192" t="s">
        <v>109</v>
      </c>
      <c r="D67" s="193"/>
      <c r="E67" s="136" t="s">
        <v>10</v>
      </c>
      <c r="F67" s="103">
        <v>13.14</v>
      </c>
      <c r="G67" s="103">
        <v>14.18</v>
      </c>
      <c r="H67" s="111">
        <v>17.016</v>
      </c>
      <c r="I67" s="111">
        <v>17.58</v>
      </c>
      <c r="J67" s="2"/>
    </row>
    <row r="68" spans="1:10" ht="75">
      <c r="A68" s="147"/>
      <c r="B68" s="149"/>
      <c r="C68" s="160"/>
      <c r="D68" s="161"/>
      <c r="E68" s="136" t="s">
        <v>11</v>
      </c>
      <c r="F68" s="101">
        <v>1695.7</v>
      </c>
      <c r="G68" s="101">
        <v>1752.6</v>
      </c>
      <c r="H68" s="111">
        <v>2103.12</v>
      </c>
      <c r="I68" s="111">
        <v>2171.62</v>
      </c>
      <c r="J68" s="2"/>
    </row>
    <row r="69" spans="1:11" ht="112.5" customHeight="1">
      <c r="A69" s="132" t="s">
        <v>61</v>
      </c>
      <c r="B69" s="127" t="s">
        <v>79</v>
      </c>
      <c r="C69" s="144" t="s">
        <v>101</v>
      </c>
      <c r="D69" s="145"/>
      <c r="E69" s="133" t="s">
        <v>63</v>
      </c>
      <c r="F69" s="121"/>
      <c r="G69" s="121">
        <v>0.05625</v>
      </c>
      <c r="H69" s="108" t="s">
        <v>65</v>
      </c>
      <c r="I69" s="108" t="s">
        <v>100</v>
      </c>
      <c r="J69" s="12">
        <v>0.05625</v>
      </c>
      <c r="K69" s="12">
        <v>0.05625</v>
      </c>
    </row>
    <row r="70" spans="1:11" ht="88.5" customHeight="1">
      <c r="A70" s="128" t="s">
        <v>54</v>
      </c>
      <c r="B70" s="128" t="s">
        <v>78</v>
      </c>
      <c r="C70" s="144" t="s">
        <v>102</v>
      </c>
      <c r="D70" s="145"/>
      <c r="E70" s="128" t="s">
        <v>17</v>
      </c>
      <c r="F70" s="121"/>
      <c r="G70" s="121">
        <v>1.05625</v>
      </c>
      <c r="H70" s="108">
        <v>949.56</v>
      </c>
      <c r="I70" s="108">
        <v>949.56</v>
      </c>
      <c r="J70" s="62"/>
      <c r="K70" s="62"/>
    </row>
    <row r="71" spans="1:9" ht="22.5" hidden="1">
      <c r="A71" s="168" t="s">
        <v>68</v>
      </c>
      <c r="B71" s="168"/>
      <c r="C71" s="168"/>
      <c r="D71" s="168"/>
      <c r="E71" s="168"/>
      <c r="F71" s="168"/>
      <c r="G71" s="168"/>
      <c r="H71" s="168"/>
      <c r="I71" s="168"/>
    </row>
    <row r="72" spans="1:9" ht="22.5" hidden="1">
      <c r="A72" s="115"/>
      <c r="B72" s="115"/>
      <c r="C72" s="115"/>
      <c r="D72" s="115"/>
      <c r="E72" s="115"/>
      <c r="F72" s="115"/>
      <c r="G72" s="115"/>
      <c r="H72" s="115"/>
      <c r="I72" s="115"/>
    </row>
    <row r="73" spans="1:11" ht="22.5" hidden="1">
      <c r="A73" s="168" t="s">
        <v>67</v>
      </c>
      <c r="B73" s="168"/>
      <c r="C73" s="168"/>
      <c r="D73" s="168"/>
      <c r="E73" s="168"/>
      <c r="F73" s="168"/>
      <c r="G73" s="168"/>
      <c r="H73" s="168"/>
      <c r="I73" s="116"/>
      <c r="J73" s="26"/>
      <c r="K73" s="2"/>
    </row>
    <row r="74" spans="1:11" ht="22.5" hidden="1">
      <c r="A74" s="114"/>
      <c r="B74" s="114"/>
      <c r="C74" s="114"/>
      <c r="D74" s="114"/>
      <c r="E74" s="114"/>
      <c r="F74" s="114"/>
      <c r="G74" s="114"/>
      <c r="H74" s="116"/>
      <c r="I74" s="116"/>
      <c r="J74" s="26"/>
      <c r="K74" s="2"/>
    </row>
    <row r="75" spans="1:11" ht="22.5" hidden="1">
      <c r="A75" s="115"/>
      <c r="B75" s="168" t="s">
        <v>59</v>
      </c>
      <c r="C75" s="168"/>
      <c r="D75" s="168"/>
      <c r="E75" s="168"/>
      <c r="F75" s="116"/>
      <c r="G75" s="116"/>
      <c r="H75" s="116"/>
      <c r="I75" s="115"/>
      <c r="J75" s="2"/>
      <c r="K75" s="2"/>
    </row>
    <row r="76" spans="1:11" ht="24" customHeight="1">
      <c r="A76" s="80"/>
      <c r="B76" s="80"/>
      <c r="C76" s="68"/>
      <c r="D76" s="68"/>
      <c r="E76" s="80"/>
      <c r="F76" s="78"/>
      <c r="G76" s="78"/>
      <c r="H76" s="81"/>
      <c r="I76" s="81"/>
      <c r="J76" s="62"/>
      <c r="K76" s="62"/>
    </row>
    <row r="77" spans="1:10" ht="19.5" customHeight="1">
      <c r="A77" s="198" t="s">
        <v>106</v>
      </c>
      <c r="B77" s="198"/>
      <c r="C77" s="198"/>
      <c r="D77" s="198"/>
      <c r="E77" s="198"/>
      <c r="F77" s="198"/>
      <c r="G77" s="198"/>
      <c r="H77" s="198"/>
      <c r="I77" s="28"/>
      <c r="J77" s="2"/>
    </row>
    <row r="78" spans="1:10" ht="28.5" customHeight="1">
      <c r="A78" s="74"/>
      <c r="B78" s="74" t="s">
        <v>85</v>
      </c>
      <c r="C78" s="74"/>
      <c r="D78" s="74"/>
      <c r="E78" s="74"/>
      <c r="F78" s="74"/>
      <c r="G78" s="74"/>
      <c r="H78" s="74"/>
      <c r="I78" s="74"/>
      <c r="J78" s="2"/>
    </row>
    <row r="79" spans="1:10" ht="21.75" customHeight="1">
      <c r="A79" s="170" t="s">
        <v>0</v>
      </c>
      <c r="B79" s="148" t="s">
        <v>76</v>
      </c>
      <c r="C79" s="162" t="s">
        <v>1</v>
      </c>
      <c r="D79" s="162"/>
      <c r="E79" s="162" t="s">
        <v>2</v>
      </c>
      <c r="F79" s="167" t="s">
        <v>3</v>
      </c>
      <c r="G79" s="167"/>
      <c r="H79" s="167" t="s">
        <v>4</v>
      </c>
      <c r="I79" s="167"/>
      <c r="J79" s="2"/>
    </row>
    <row r="80" spans="1:10" ht="33.75" customHeight="1">
      <c r="A80" s="170"/>
      <c r="B80" s="149"/>
      <c r="C80" s="162"/>
      <c r="D80" s="162"/>
      <c r="E80" s="162"/>
      <c r="F80" s="100" t="s">
        <v>25</v>
      </c>
      <c r="G80" s="100" t="s">
        <v>26</v>
      </c>
      <c r="H80" s="100" t="s">
        <v>96</v>
      </c>
      <c r="I80" s="100" t="s">
        <v>99</v>
      </c>
      <c r="J80" s="2"/>
    </row>
    <row r="81" spans="1:10" ht="78.75" customHeight="1">
      <c r="A81" s="129" t="s">
        <v>8</v>
      </c>
      <c r="B81" s="148" t="s">
        <v>93</v>
      </c>
      <c r="C81" s="172" t="s">
        <v>110</v>
      </c>
      <c r="D81" s="173"/>
      <c r="E81" s="131" t="s">
        <v>9</v>
      </c>
      <c r="F81" s="101">
        <v>1700.7</v>
      </c>
      <c r="G81" s="103">
        <v>1737.3</v>
      </c>
      <c r="H81" s="111">
        <v>2084.7599999999998</v>
      </c>
      <c r="I81" s="111">
        <v>2124.73</v>
      </c>
      <c r="J81" s="2"/>
    </row>
    <row r="82" spans="1:10" ht="60.75" customHeight="1">
      <c r="A82" s="129" t="s">
        <v>5</v>
      </c>
      <c r="B82" s="149"/>
      <c r="C82" s="158" t="s">
        <v>97</v>
      </c>
      <c r="D82" s="159"/>
      <c r="E82" s="129" t="s">
        <v>92</v>
      </c>
      <c r="F82" s="103">
        <v>15.39</v>
      </c>
      <c r="G82" s="103">
        <v>16.22</v>
      </c>
      <c r="H82" s="111">
        <v>19.464</v>
      </c>
      <c r="I82" s="111">
        <v>19.52</v>
      </c>
      <c r="J82" s="2"/>
    </row>
    <row r="83" spans="1:10" ht="48" customHeight="1">
      <c r="A83" s="129" t="s">
        <v>6</v>
      </c>
      <c r="B83" s="132" t="s">
        <v>77</v>
      </c>
      <c r="C83" s="160"/>
      <c r="D83" s="161"/>
      <c r="E83" s="129" t="s">
        <v>17</v>
      </c>
      <c r="F83" s="103"/>
      <c r="G83" s="103"/>
      <c r="H83" s="111">
        <v>39.92</v>
      </c>
      <c r="I83" s="111">
        <v>39.92</v>
      </c>
      <c r="J83" s="2"/>
    </row>
    <row r="84" spans="1:10" ht="56.25">
      <c r="A84" s="146" t="s">
        <v>7</v>
      </c>
      <c r="B84" s="148" t="s">
        <v>93</v>
      </c>
      <c r="C84" s="158" t="s">
        <v>109</v>
      </c>
      <c r="D84" s="159"/>
      <c r="E84" s="136" t="s">
        <v>10</v>
      </c>
      <c r="F84" s="103">
        <v>15.39</v>
      </c>
      <c r="G84" s="103">
        <v>16.22</v>
      </c>
      <c r="H84" s="111">
        <v>19.464</v>
      </c>
      <c r="I84" s="111">
        <v>19.52</v>
      </c>
      <c r="J84" s="2"/>
    </row>
    <row r="85" spans="1:10" ht="75">
      <c r="A85" s="147"/>
      <c r="B85" s="149"/>
      <c r="C85" s="160"/>
      <c r="D85" s="161"/>
      <c r="E85" s="136" t="s">
        <v>11</v>
      </c>
      <c r="F85" s="101">
        <v>1700.7</v>
      </c>
      <c r="G85" s="101">
        <v>1737.3</v>
      </c>
      <c r="H85" s="111">
        <v>2084.7599999999998</v>
      </c>
      <c r="I85" s="111">
        <v>2124.73</v>
      </c>
      <c r="J85" s="2"/>
    </row>
    <row r="86" spans="1:11" ht="107.25" customHeight="1">
      <c r="A86" s="132" t="s">
        <v>61</v>
      </c>
      <c r="B86" s="127" t="s">
        <v>79</v>
      </c>
      <c r="C86" s="144" t="s">
        <v>101</v>
      </c>
      <c r="D86" s="145"/>
      <c r="E86" s="133" t="s">
        <v>63</v>
      </c>
      <c r="F86" s="121"/>
      <c r="G86" s="121">
        <v>0.05625</v>
      </c>
      <c r="H86" s="108" t="s">
        <v>65</v>
      </c>
      <c r="I86" s="108" t="s">
        <v>100</v>
      </c>
      <c r="J86" s="12">
        <v>0.05625</v>
      </c>
      <c r="K86" s="12">
        <v>0.05625</v>
      </c>
    </row>
    <row r="87" spans="1:11" ht="88.5" customHeight="1">
      <c r="A87" s="128" t="s">
        <v>54</v>
      </c>
      <c r="B87" s="127" t="s">
        <v>78</v>
      </c>
      <c r="C87" s="144" t="s">
        <v>102</v>
      </c>
      <c r="D87" s="145"/>
      <c r="E87" s="128" t="s">
        <v>17</v>
      </c>
      <c r="F87" s="121"/>
      <c r="G87" s="121">
        <v>1.05625</v>
      </c>
      <c r="H87" s="108">
        <v>949.56</v>
      </c>
      <c r="I87" s="108">
        <v>949.56</v>
      </c>
      <c r="J87" s="62"/>
      <c r="K87" s="62"/>
    </row>
    <row r="88" spans="1:11" ht="27" customHeight="1">
      <c r="A88" s="80"/>
      <c r="B88" s="80"/>
      <c r="C88" s="68"/>
      <c r="D88" s="68"/>
      <c r="E88" s="80"/>
      <c r="F88" s="78"/>
      <c r="G88" s="78"/>
      <c r="H88" s="81"/>
      <c r="I88" s="81"/>
      <c r="J88" s="62"/>
      <c r="K88" s="62"/>
    </row>
    <row r="89" spans="1:10" ht="39.75" customHeight="1">
      <c r="A89" s="199" t="s">
        <v>115</v>
      </c>
      <c r="B89" s="199"/>
      <c r="C89" s="199"/>
      <c r="D89" s="199"/>
      <c r="E89" s="199"/>
      <c r="F89" s="199"/>
      <c r="G89" s="199"/>
      <c r="H89" s="28"/>
      <c r="I89" s="28"/>
      <c r="J89" s="2"/>
    </row>
    <row r="90" spans="1:10" ht="18.75">
      <c r="A90" s="74"/>
      <c r="B90" s="74"/>
      <c r="C90" s="74"/>
      <c r="D90" s="74"/>
      <c r="E90" s="74"/>
      <c r="F90" s="74"/>
      <c r="G90" s="74"/>
      <c r="H90" s="74"/>
      <c r="I90" s="74"/>
      <c r="J90" s="2"/>
    </row>
    <row r="91" spans="1:10" ht="18.75">
      <c r="A91" s="200" t="s">
        <v>30</v>
      </c>
      <c r="B91" s="200"/>
      <c r="C91" s="200"/>
      <c r="D91" s="200"/>
      <c r="E91" s="200"/>
      <c r="F91" s="200"/>
      <c r="G91" s="200"/>
      <c r="H91" s="200"/>
      <c r="I91" s="200"/>
      <c r="J91" s="2"/>
    </row>
    <row r="92" spans="1:10" ht="21.75" customHeight="1">
      <c r="A92" s="167" t="s">
        <v>0</v>
      </c>
      <c r="B92" s="174" t="s">
        <v>76</v>
      </c>
      <c r="C92" s="162" t="s">
        <v>1</v>
      </c>
      <c r="D92" s="162"/>
      <c r="E92" s="162" t="s">
        <v>2</v>
      </c>
      <c r="F92" s="167" t="s">
        <v>3</v>
      </c>
      <c r="G92" s="167"/>
      <c r="H92" s="167" t="s">
        <v>4</v>
      </c>
      <c r="I92" s="167"/>
      <c r="J92" s="2"/>
    </row>
    <row r="93" spans="1:10" ht="33.75" customHeight="1">
      <c r="A93" s="167"/>
      <c r="B93" s="179"/>
      <c r="C93" s="162"/>
      <c r="D93" s="162"/>
      <c r="E93" s="162"/>
      <c r="F93" s="100" t="s">
        <v>31</v>
      </c>
      <c r="G93" s="100" t="s">
        <v>32</v>
      </c>
      <c r="H93" s="100" t="s">
        <v>96</v>
      </c>
      <c r="I93" s="100" t="s">
        <v>99</v>
      </c>
      <c r="J93" s="2"/>
    </row>
    <row r="94" spans="1:10" ht="64.5" customHeight="1">
      <c r="A94" s="101" t="s">
        <v>8</v>
      </c>
      <c r="B94" s="174" t="s">
        <v>90</v>
      </c>
      <c r="C94" s="172" t="s">
        <v>110</v>
      </c>
      <c r="D94" s="173"/>
      <c r="E94" s="102" t="s">
        <v>9</v>
      </c>
      <c r="F94" s="101">
        <v>2839.5</v>
      </c>
      <c r="G94" s="101">
        <v>3043.9</v>
      </c>
      <c r="H94" s="103">
        <v>3441.7</v>
      </c>
      <c r="I94" s="119">
        <v>3058.68</v>
      </c>
      <c r="J94" s="2"/>
    </row>
    <row r="95" spans="1:10" ht="36.75" customHeight="1">
      <c r="A95" s="101" t="s">
        <v>5</v>
      </c>
      <c r="B95" s="175"/>
      <c r="C95" s="158" t="s">
        <v>97</v>
      </c>
      <c r="D95" s="159"/>
      <c r="E95" s="101" t="s">
        <v>92</v>
      </c>
      <c r="F95" s="103">
        <v>28.27</v>
      </c>
      <c r="G95" s="103">
        <v>29.78</v>
      </c>
      <c r="H95" s="103">
        <v>35.736</v>
      </c>
      <c r="I95" s="103">
        <v>35.74</v>
      </c>
      <c r="J95" s="2"/>
    </row>
    <row r="96" spans="1:10" ht="44.25" customHeight="1">
      <c r="A96" s="101" t="s">
        <v>6</v>
      </c>
      <c r="B96" s="175"/>
      <c r="C96" s="160"/>
      <c r="D96" s="161"/>
      <c r="E96" s="101" t="s">
        <v>92</v>
      </c>
      <c r="F96" s="103">
        <v>40.56</v>
      </c>
      <c r="G96" s="103">
        <v>42.51</v>
      </c>
      <c r="H96" s="103">
        <v>51.01199999999999</v>
      </c>
      <c r="I96" s="103">
        <v>51.01</v>
      </c>
      <c r="J96" s="2"/>
    </row>
    <row r="97" spans="1:10" ht="56.25" customHeight="1">
      <c r="A97" s="180" t="s">
        <v>7</v>
      </c>
      <c r="B97" s="175"/>
      <c r="C97" s="158" t="s">
        <v>109</v>
      </c>
      <c r="D97" s="159"/>
      <c r="E97" s="104" t="s">
        <v>10</v>
      </c>
      <c r="F97" s="103">
        <v>28.27</v>
      </c>
      <c r="G97" s="103">
        <v>28.27</v>
      </c>
      <c r="H97" s="103">
        <v>35.74</v>
      </c>
      <c r="I97" s="103">
        <v>35.74</v>
      </c>
      <c r="J97" s="2"/>
    </row>
    <row r="98" spans="1:10" ht="75">
      <c r="A98" s="181"/>
      <c r="B98" s="179"/>
      <c r="C98" s="160"/>
      <c r="D98" s="161"/>
      <c r="E98" s="104" t="s">
        <v>11</v>
      </c>
      <c r="F98" s="101">
        <v>2839.5</v>
      </c>
      <c r="G98" s="101">
        <v>3043.9</v>
      </c>
      <c r="H98" s="103">
        <v>3441.7</v>
      </c>
      <c r="I98" s="103">
        <v>3058.68</v>
      </c>
      <c r="J98" s="2"/>
    </row>
    <row r="99" spans="1:11" ht="112.5" customHeight="1">
      <c r="A99" s="105" t="s">
        <v>61</v>
      </c>
      <c r="B99" s="106" t="s">
        <v>79</v>
      </c>
      <c r="C99" s="144" t="s">
        <v>101</v>
      </c>
      <c r="D99" s="145"/>
      <c r="E99" s="107" t="s">
        <v>63</v>
      </c>
      <c r="F99" s="101"/>
      <c r="G99" s="101">
        <v>0.05625</v>
      </c>
      <c r="H99" s="108" t="s">
        <v>65</v>
      </c>
      <c r="I99" s="108" t="s">
        <v>100</v>
      </c>
      <c r="J99" s="12">
        <v>0.05625</v>
      </c>
      <c r="K99" s="12">
        <v>0.05625</v>
      </c>
    </row>
    <row r="100" spans="1:11" ht="88.5" customHeight="1">
      <c r="A100" s="110" t="s">
        <v>54</v>
      </c>
      <c r="B100" s="106" t="s">
        <v>78</v>
      </c>
      <c r="C100" s="144" t="s">
        <v>102</v>
      </c>
      <c r="D100" s="145"/>
      <c r="E100" s="110" t="s">
        <v>17</v>
      </c>
      <c r="F100" s="101"/>
      <c r="G100" s="101">
        <v>1.05625</v>
      </c>
      <c r="H100" s="108">
        <v>949.56</v>
      </c>
      <c r="I100" s="108">
        <v>949.56</v>
      </c>
      <c r="J100" s="62"/>
      <c r="K100" s="62"/>
    </row>
    <row r="101" spans="1:9" ht="22.5" hidden="1">
      <c r="A101" s="168" t="s">
        <v>68</v>
      </c>
      <c r="B101" s="168"/>
      <c r="C101" s="168"/>
      <c r="D101" s="168"/>
      <c r="E101" s="168"/>
      <c r="F101" s="168"/>
      <c r="G101" s="168"/>
      <c r="H101" s="168"/>
      <c r="I101" s="168"/>
    </row>
    <row r="102" spans="1:9" ht="22.5" hidden="1">
      <c r="A102" s="115"/>
      <c r="B102" s="115"/>
      <c r="C102" s="115"/>
      <c r="D102" s="115"/>
      <c r="E102" s="115"/>
      <c r="F102" s="115"/>
      <c r="G102" s="115"/>
      <c r="H102" s="115"/>
      <c r="I102" s="115"/>
    </row>
    <row r="103" spans="1:11" ht="22.5" hidden="1">
      <c r="A103" s="168" t="s">
        <v>67</v>
      </c>
      <c r="B103" s="168"/>
      <c r="C103" s="168"/>
      <c r="D103" s="168"/>
      <c r="E103" s="168"/>
      <c r="F103" s="168"/>
      <c r="G103" s="168"/>
      <c r="H103" s="168"/>
      <c r="I103" s="116"/>
      <c r="J103" s="26"/>
      <c r="K103" s="2"/>
    </row>
    <row r="104" spans="1:11" ht="22.5" hidden="1">
      <c r="A104" s="114"/>
      <c r="B104" s="114"/>
      <c r="C104" s="114"/>
      <c r="D104" s="114"/>
      <c r="E104" s="114"/>
      <c r="F104" s="114"/>
      <c r="G104" s="114"/>
      <c r="H104" s="116"/>
      <c r="I104" s="116"/>
      <c r="J104" s="26"/>
      <c r="K104" s="2"/>
    </row>
    <row r="105" spans="1:11" ht="22.5" hidden="1">
      <c r="A105" s="115"/>
      <c r="B105" s="168" t="s">
        <v>59</v>
      </c>
      <c r="C105" s="168"/>
      <c r="D105" s="168"/>
      <c r="E105" s="168"/>
      <c r="F105" s="116"/>
      <c r="G105" s="116"/>
      <c r="H105" s="116"/>
      <c r="I105" s="115"/>
      <c r="J105" s="2"/>
      <c r="K105" s="2"/>
    </row>
    <row r="106" spans="1:10" ht="39.75" customHeight="1">
      <c r="A106" s="195" t="s">
        <v>104</v>
      </c>
      <c r="B106" s="195"/>
      <c r="C106" s="195"/>
      <c r="D106" s="195"/>
      <c r="E106" s="195"/>
      <c r="F106" s="195"/>
      <c r="G106" s="195"/>
      <c r="H106" s="195"/>
      <c r="I106" s="195"/>
      <c r="J106" s="2"/>
    </row>
    <row r="107" spans="1:10" ht="18.75">
      <c r="A107" s="118"/>
      <c r="B107" s="118"/>
      <c r="C107" s="118"/>
      <c r="D107" s="118"/>
      <c r="E107" s="118"/>
      <c r="F107" s="118"/>
      <c r="G107" s="118"/>
      <c r="H107" s="118"/>
      <c r="I107" s="118"/>
      <c r="J107" s="2"/>
    </row>
    <row r="108" spans="1:10" ht="18.75">
      <c r="A108" s="118"/>
      <c r="B108" s="118"/>
      <c r="C108" s="118"/>
      <c r="D108" s="118"/>
      <c r="E108" s="118"/>
      <c r="F108" s="118"/>
      <c r="G108" s="118"/>
      <c r="H108" s="118"/>
      <c r="I108" s="118"/>
      <c r="J108" s="2"/>
    </row>
    <row r="109" spans="1:10" ht="21.75" customHeight="1">
      <c r="A109" s="170" t="s">
        <v>0</v>
      </c>
      <c r="B109" s="148" t="s">
        <v>76</v>
      </c>
      <c r="C109" s="162" t="s">
        <v>1</v>
      </c>
      <c r="D109" s="162"/>
      <c r="E109" s="162" t="s">
        <v>2</v>
      </c>
      <c r="F109" s="167" t="s">
        <v>3</v>
      </c>
      <c r="G109" s="167"/>
      <c r="H109" s="167" t="s">
        <v>4</v>
      </c>
      <c r="I109" s="167"/>
      <c r="J109" s="2"/>
    </row>
    <row r="110" spans="1:10" ht="33.75" customHeight="1">
      <c r="A110" s="170"/>
      <c r="B110" s="149"/>
      <c r="C110" s="162"/>
      <c r="D110" s="162"/>
      <c r="E110" s="162"/>
      <c r="F110" s="100" t="s">
        <v>31</v>
      </c>
      <c r="G110" s="100" t="s">
        <v>32</v>
      </c>
      <c r="H110" s="100" t="s">
        <v>96</v>
      </c>
      <c r="I110" s="100" t="s">
        <v>99</v>
      </c>
      <c r="J110" s="24"/>
    </row>
    <row r="111" spans="1:10" ht="75" customHeight="1">
      <c r="A111" s="129" t="s">
        <v>8</v>
      </c>
      <c r="B111" s="134" t="s">
        <v>81</v>
      </c>
      <c r="C111" s="172" t="s">
        <v>34</v>
      </c>
      <c r="D111" s="173"/>
      <c r="E111" s="131" t="s">
        <v>9</v>
      </c>
      <c r="F111" s="101">
        <v>2487.4</v>
      </c>
      <c r="G111" s="101">
        <v>2487.4</v>
      </c>
      <c r="H111" s="119">
        <v>2935.13</v>
      </c>
      <c r="I111" s="119">
        <v>2935.13</v>
      </c>
      <c r="J111" s="2"/>
    </row>
    <row r="112" spans="1:11" ht="31.5" customHeight="1">
      <c r="A112" s="129" t="s">
        <v>5</v>
      </c>
      <c r="B112" s="148" t="s">
        <v>77</v>
      </c>
      <c r="C112" s="158" t="s">
        <v>97</v>
      </c>
      <c r="D112" s="159"/>
      <c r="E112" s="129" t="s">
        <v>92</v>
      </c>
      <c r="F112" s="103">
        <v>25.79</v>
      </c>
      <c r="G112" s="103">
        <v>27.3</v>
      </c>
      <c r="H112" s="123">
        <v>32.76</v>
      </c>
      <c r="I112" s="123">
        <v>32.76</v>
      </c>
      <c r="J112" s="4">
        <v>32.57</v>
      </c>
      <c r="K112" s="7">
        <v>24.47</v>
      </c>
    </row>
    <row r="113" spans="1:11" ht="47.25" customHeight="1">
      <c r="A113" s="129" t="s">
        <v>6</v>
      </c>
      <c r="B113" s="171"/>
      <c r="C113" s="160"/>
      <c r="D113" s="161"/>
      <c r="E113" s="129" t="s">
        <v>92</v>
      </c>
      <c r="F113" s="103">
        <v>32.41</v>
      </c>
      <c r="G113" s="103">
        <v>33.99</v>
      </c>
      <c r="H113" s="123">
        <v>39.92</v>
      </c>
      <c r="I113" s="123">
        <v>39.92</v>
      </c>
      <c r="J113" s="4">
        <v>30.92</v>
      </c>
      <c r="K113" s="7">
        <v>44.7</v>
      </c>
    </row>
    <row r="114" spans="1:11" ht="116.25" customHeight="1">
      <c r="A114" s="132" t="s">
        <v>61</v>
      </c>
      <c r="B114" s="130" t="s">
        <v>79</v>
      </c>
      <c r="C114" s="144" t="s">
        <v>101</v>
      </c>
      <c r="D114" s="145"/>
      <c r="E114" s="133" t="s">
        <v>63</v>
      </c>
      <c r="F114" s="121"/>
      <c r="G114" s="121">
        <v>0.05625</v>
      </c>
      <c r="H114" s="108" t="s">
        <v>65</v>
      </c>
      <c r="I114" s="108" t="s">
        <v>100</v>
      </c>
      <c r="J114" s="12">
        <v>0.05625</v>
      </c>
      <c r="K114" s="12">
        <v>0.05625</v>
      </c>
    </row>
    <row r="115" spans="1:11" ht="88.5" customHeight="1">
      <c r="A115" s="128" t="s">
        <v>54</v>
      </c>
      <c r="B115" s="130" t="s">
        <v>78</v>
      </c>
      <c r="C115" s="144" t="s">
        <v>102</v>
      </c>
      <c r="D115" s="145"/>
      <c r="E115" s="128" t="s">
        <v>17</v>
      </c>
      <c r="F115" s="121"/>
      <c r="G115" s="121">
        <v>1.05625</v>
      </c>
      <c r="H115" s="108">
        <v>949.56</v>
      </c>
      <c r="I115" s="108">
        <v>949.56</v>
      </c>
      <c r="J115" s="62"/>
      <c r="K115" s="62"/>
    </row>
    <row r="116" spans="1:9" ht="22.5" hidden="1">
      <c r="A116" s="168" t="s">
        <v>68</v>
      </c>
      <c r="B116" s="168"/>
      <c r="C116" s="168"/>
      <c r="D116" s="168"/>
      <c r="E116" s="168"/>
      <c r="F116" s="168"/>
      <c r="G116" s="168"/>
      <c r="H116" s="168"/>
      <c r="I116" s="168"/>
    </row>
    <row r="117" spans="1:9" ht="22.5" hidden="1">
      <c r="A117" s="115"/>
      <c r="B117" s="115"/>
      <c r="C117" s="115"/>
      <c r="D117" s="115"/>
      <c r="E117" s="115"/>
      <c r="F117" s="115"/>
      <c r="G117" s="115"/>
      <c r="H117" s="115"/>
      <c r="I117" s="115"/>
    </row>
    <row r="118" spans="1:11" ht="22.5" hidden="1">
      <c r="A118" s="168" t="s">
        <v>67</v>
      </c>
      <c r="B118" s="168"/>
      <c r="C118" s="168"/>
      <c r="D118" s="168"/>
      <c r="E118" s="168"/>
      <c r="F118" s="168"/>
      <c r="G118" s="168"/>
      <c r="H118" s="168"/>
      <c r="I118" s="116"/>
      <c r="J118" s="26"/>
      <c r="K118" s="2"/>
    </row>
    <row r="119" spans="1:11" ht="22.5" hidden="1">
      <c r="A119" s="114"/>
      <c r="B119" s="114"/>
      <c r="C119" s="114"/>
      <c r="D119" s="114"/>
      <c r="E119" s="114"/>
      <c r="F119" s="114"/>
      <c r="G119" s="114"/>
      <c r="H119" s="116"/>
      <c r="I119" s="116"/>
      <c r="J119" s="26"/>
      <c r="K119" s="2"/>
    </row>
    <row r="120" spans="1:11" ht="22.5" hidden="1">
      <c r="A120" s="115"/>
      <c r="B120" s="168" t="s">
        <v>59</v>
      </c>
      <c r="C120" s="168"/>
      <c r="D120" s="168"/>
      <c r="E120" s="168"/>
      <c r="F120" s="116"/>
      <c r="G120" s="116"/>
      <c r="H120" s="116"/>
      <c r="I120" s="115"/>
      <c r="J120" s="2"/>
      <c r="K120" s="2"/>
    </row>
    <row r="121" spans="1:10" ht="39.75" customHeight="1">
      <c r="A121" s="176" t="s">
        <v>105</v>
      </c>
      <c r="B121" s="176"/>
      <c r="C121" s="176"/>
      <c r="D121" s="176"/>
      <c r="E121" s="176"/>
      <c r="F121" s="176"/>
      <c r="G121" s="176"/>
      <c r="H121" s="176"/>
      <c r="I121" s="117"/>
      <c r="J121" s="2"/>
    </row>
    <row r="122" spans="1:10" ht="18.75">
      <c r="A122" s="118"/>
      <c r="B122" s="118"/>
      <c r="C122" s="118"/>
      <c r="D122" s="118"/>
      <c r="E122" s="118"/>
      <c r="F122" s="118"/>
      <c r="G122" s="118"/>
      <c r="H122" s="118"/>
      <c r="I122" s="118"/>
      <c r="J122" s="2"/>
    </row>
    <row r="123" spans="1:10" ht="21.75" customHeight="1">
      <c r="A123" s="167" t="s">
        <v>0</v>
      </c>
      <c r="B123" s="174" t="s">
        <v>76</v>
      </c>
      <c r="C123" s="162" t="s">
        <v>1</v>
      </c>
      <c r="D123" s="162"/>
      <c r="E123" s="162" t="s">
        <v>2</v>
      </c>
      <c r="F123" s="167" t="s">
        <v>3</v>
      </c>
      <c r="G123" s="167"/>
      <c r="H123" s="167" t="s">
        <v>4</v>
      </c>
      <c r="I123" s="167"/>
      <c r="J123" s="2"/>
    </row>
    <row r="124" spans="1:10" ht="33.75" customHeight="1">
      <c r="A124" s="167"/>
      <c r="B124" s="179"/>
      <c r="C124" s="162"/>
      <c r="D124" s="162"/>
      <c r="E124" s="162"/>
      <c r="F124" s="100" t="s">
        <v>31</v>
      </c>
      <c r="G124" s="100" t="s">
        <v>32</v>
      </c>
      <c r="H124" s="100" t="s">
        <v>96</v>
      </c>
      <c r="I124" s="100" t="s">
        <v>99</v>
      </c>
      <c r="J124" s="24"/>
    </row>
    <row r="125" spans="1:10" ht="78.75" customHeight="1">
      <c r="A125" s="129" t="s">
        <v>8</v>
      </c>
      <c r="B125" s="130" t="s">
        <v>80</v>
      </c>
      <c r="C125" s="172" t="s">
        <v>111</v>
      </c>
      <c r="D125" s="173"/>
      <c r="E125" s="131" t="s">
        <v>9</v>
      </c>
      <c r="F125" s="101">
        <v>1979.1</v>
      </c>
      <c r="G125" s="101">
        <v>2121.6</v>
      </c>
      <c r="H125" s="108">
        <v>2545.92</v>
      </c>
      <c r="I125" s="108">
        <v>2545.92</v>
      </c>
      <c r="J125" s="2"/>
    </row>
    <row r="126" spans="1:11" ht="31.5" customHeight="1">
      <c r="A126" s="129" t="s">
        <v>5</v>
      </c>
      <c r="B126" s="148" t="s">
        <v>77</v>
      </c>
      <c r="C126" s="158" t="s">
        <v>97</v>
      </c>
      <c r="D126" s="159"/>
      <c r="E126" s="129" t="s">
        <v>92</v>
      </c>
      <c r="F126" s="103">
        <v>25.79</v>
      </c>
      <c r="G126" s="103">
        <v>27.3</v>
      </c>
      <c r="H126" s="123">
        <v>32.76</v>
      </c>
      <c r="I126" s="123">
        <v>32.76</v>
      </c>
      <c r="J126" s="4">
        <v>32.57</v>
      </c>
      <c r="K126" s="7">
        <v>24.47</v>
      </c>
    </row>
    <row r="127" spans="1:11" ht="47.25" customHeight="1">
      <c r="A127" s="129" t="s">
        <v>6</v>
      </c>
      <c r="B127" s="171"/>
      <c r="C127" s="160"/>
      <c r="D127" s="161"/>
      <c r="E127" s="129" t="s">
        <v>92</v>
      </c>
      <c r="F127" s="103">
        <v>32.41</v>
      </c>
      <c r="G127" s="103">
        <v>33.99</v>
      </c>
      <c r="H127" s="123">
        <v>39.92</v>
      </c>
      <c r="I127" s="123">
        <v>39.92</v>
      </c>
      <c r="J127" s="4">
        <v>30.92</v>
      </c>
      <c r="K127" s="7">
        <v>44.7</v>
      </c>
    </row>
    <row r="128" spans="1:11" ht="132" customHeight="1">
      <c r="A128" s="132" t="s">
        <v>61</v>
      </c>
      <c r="B128" s="127" t="s">
        <v>79</v>
      </c>
      <c r="C128" s="144" t="s">
        <v>101</v>
      </c>
      <c r="D128" s="145"/>
      <c r="E128" s="133" t="s">
        <v>63</v>
      </c>
      <c r="F128" s="121"/>
      <c r="G128" s="121">
        <v>0.05625</v>
      </c>
      <c r="H128" s="108" t="s">
        <v>65</v>
      </c>
      <c r="I128" s="108" t="s">
        <v>100</v>
      </c>
      <c r="J128" s="12">
        <v>0.05625</v>
      </c>
      <c r="K128" s="12">
        <v>0.05625</v>
      </c>
    </row>
    <row r="129" spans="1:11" ht="88.5" customHeight="1">
      <c r="A129" s="128" t="s">
        <v>54</v>
      </c>
      <c r="B129" s="127" t="s">
        <v>78</v>
      </c>
      <c r="C129" s="144" t="s">
        <v>102</v>
      </c>
      <c r="D129" s="145"/>
      <c r="E129" s="128" t="s">
        <v>17</v>
      </c>
      <c r="F129" s="121"/>
      <c r="G129" s="121">
        <v>1.05625</v>
      </c>
      <c r="H129" s="108">
        <v>949.56</v>
      </c>
      <c r="I129" s="108">
        <v>949.56</v>
      </c>
      <c r="J129" s="62"/>
      <c r="K129" s="62"/>
    </row>
    <row r="130" spans="1:9" ht="18.75">
      <c r="A130" s="74"/>
      <c r="B130" s="74"/>
      <c r="C130" s="74"/>
      <c r="D130" s="74"/>
      <c r="E130" s="74"/>
      <c r="F130" s="74"/>
      <c r="G130" s="74"/>
      <c r="H130" s="74"/>
      <c r="I130" s="74"/>
    </row>
    <row r="131" spans="1:9" ht="18.75">
      <c r="A131" s="74"/>
      <c r="B131" s="74"/>
      <c r="C131" s="74"/>
      <c r="D131" s="74"/>
      <c r="E131" s="74"/>
      <c r="F131" s="74"/>
      <c r="G131" s="74"/>
      <c r="H131" s="74"/>
      <c r="I131" s="74"/>
    </row>
    <row r="132" spans="1:9" ht="18.75">
      <c r="A132" s="74"/>
      <c r="B132" s="74"/>
      <c r="C132" s="74"/>
      <c r="D132" s="74"/>
      <c r="E132" s="74"/>
      <c r="F132" s="74"/>
      <c r="G132" s="74"/>
      <c r="H132" s="74"/>
      <c r="I132" s="74"/>
    </row>
    <row r="133" spans="1:9" ht="18.75">
      <c r="A133" s="74"/>
      <c r="B133" s="74"/>
      <c r="C133" s="74"/>
      <c r="D133" s="74"/>
      <c r="E133" s="74"/>
      <c r="F133" s="74"/>
      <c r="G133" s="74"/>
      <c r="H133" s="74"/>
      <c r="I133" s="74"/>
    </row>
  </sheetData>
  <sheetProtection/>
  <mergeCells count="134">
    <mergeCell ref="C51:D51"/>
    <mergeCell ref="C52:D52"/>
    <mergeCell ref="C48:D48"/>
    <mergeCell ref="C47:D47"/>
    <mergeCell ref="H44:I44"/>
    <mergeCell ref="C46:D46"/>
    <mergeCell ref="C44:D45"/>
    <mergeCell ref="E44:E45"/>
    <mergeCell ref="F44:G44"/>
    <mergeCell ref="A37:I37"/>
    <mergeCell ref="A39:H39"/>
    <mergeCell ref="B41:E41"/>
    <mergeCell ref="A42:H42"/>
    <mergeCell ref="A43:I43"/>
    <mergeCell ref="A44:A45"/>
    <mergeCell ref="B44:B45"/>
    <mergeCell ref="C125:D125"/>
    <mergeCell ref="B126:B127"/>
    <mergeCell ref="C126:D127"/>
    <mergeCell ref="C128:D128"/>
    <mergeCell ref="C129:D129"/>
    <mergeCell ref="A118:H118"/>
    <mergeCell ref="B120:E120"/>
    <mergeCell ref="A121:H121"/>
    <mergeCell ref="A123:A124"/>
    <mergeCell ref="B123:B124"/>
    <mergeCell ref="C123:D124"/>
    <mergeCell ref="E123:E124"/>
    <mergeCell ref="F123:G123"/>
    <mergeCell ref="H123:I123"/>
    <mergeCell ref="C111:D111"/>
    <mergeCell ref="B112:B113"/>
    <mergeCell ref="C112:D113"/>
    <mergeCell ref="C114:D114"/>
    <mergeCell ref="C115:D115"/>
    <mergeCell ref="A116:I116"/>
    <mergeCell ref="A103:H103"/>
    <mergeCell ref="B105:E105"/>
    <mergeCell ref="A106:I106"/>
    <mergeCell ref="A109:A110"/>
    <mergeCell ref="B109:B110"/>
    <mergeCell ref="C109:D110"/>
    <mergeCell ref="E109:E110"/>
    <mergeCell ref="F109:G109"/>
    <mergeCell ref="H109:I109"/>
    <mergeCell ref="A101:I101"/>
    <mergeCell ref="C100:D100"/>
    <mergeCell ref="B94:B98"/>
    <mergeCell ref="C94:D94"/>
    <mergeCell ref="C95:D96"/>
    <mergeCell ref="A97:A98"/>
    <mergeCell ref="C97:D98"/>
    <mergeCell ref="C99:D99"/>
    <mergeCell ref="C86:D86"/>
    <mergeCell ref="C87:D87"/>
    <mergeCell ref="A89:G89"/>
    <mergeCell ref="A91:I91"/>
    <mergeCell ref="A92:A93"/>
    <mergeCell ref="B92:B93"/>
    <mergeCell ref="C92:D93"/>
    <mergeCell ref="E92:E93"/>
    <mergeCell ref="F92:G92"/>
    <mergeCell ref="H92:I92"/>
    <mergeCell ref="H79:I79"/>
    <mergeCell ref="B81:B82"/>
    <mergeCell ref="C81:D81"/>
    <mergeCell ref="C82:D83"/>
    <mergeCell ref="A84:A85"/>
    <mergeCell ref="B84:B85"/>
    <mergeCell ref="C84:D85"/>
    <mergeCell ref="C70:D70"/>
    <mergeCell ref="A71:I71"/>
    <mergeCell ref="A73:H73"/>
    <mergeCell ref="B75:E75"/>
    <mergeCell ref="A77:H77"/>
    <mergeCell ref="A79:A80"/>
    <mergeCell ref="B79:B80"/>
    <mergeCell ref="C79:D80"/>
    <mergeCell ref="E79:E80"/>
    <mergeCell ref="F79:G79"/>
    <mergeCell ref="B64:B68"/>
    <mergeCell ref="C64:D64"/>
    <mergeCell ref="C65:D66"/>
    <mergeCell ref="A67:A68"/>
    <mergeCell ref="C67:D68"/>
    <mergeCell ref="C69:D69"/>
    <mergeCell ref="A62:A63"/>
    <mergeCell ref="B62:B63"/>
    <mergeCell ref="C62:D63"/>
    <mergeCell ref="E62:E63"/>
    <mergeCell ref="F62:G62"/>
    <mergeCell ref="H62:I62"/>
    <mergeCell ref="A53:I53"/>
    <mergeCell ref="A55:H55"/>
    <mergeCell ref="B57:E57"/>
    <mergeCell ref="A59:I59"/>
    <mergeCell ref="B61:E61"/>
    <mergeCell ref="C34:D34"/>
    <mergeCell ref="C35:D35"/>
    <mergeCell ref="A49:A50"/>
    <mergeCell ref="B49:B50"/>
    <mergeCell ref="C49:D50"/>
    <mergeCell ref="H27:I27"/>
    <mergeCell ref="B29:B33"/>
    <mergeCell ref="C29:D29"/>
    <mergeCell ref="C30:D31"/>
    <mergeCell ref="A32:A33"/>
    <mergeCell ref="C32:D33"/>
    <mergeCell ref="C16:D16"/>
    <mergeCell ref="A18:I18"/>
    <mergeCell ref="A20:H20"/>
    <mergeCell ref="B22:E22"/>
    <mergeCell ref="A23:H23"/>
    <mergeCell ref="A27:A28"/>
    <mergeCell ref="B27:B28"/>
    <mergeCell ref="C27:D28"/>
    <mergeCell ref="E27:E28"/>
    <mergeCell ref="F27:G27"/>
    <mergeCell ref="B10:B14"/>
    <mergeCell ref="C10:D10"/>
    <mergeCell ref="C11:D12"/>
    <mergeCell ref="A13:A14"/>
    <mergeCell ref="C13:D14"/>
    <mergeCell ref="C15:D15"/>
    <mergeCell ref="A1:I1"/>
    <mergeCell ref="A3:H3"/>
    <mergeCell ref="B5:E5"/>
    <mergeCell ref="A7:I7"/>
    <mergeCell ref="A8:A9"/>
    <mergeCell ref="B8:B9"/>
    <mergeCell ref="C8:D9"/>
    <mergeCell ref="E8:E9"/>
    <mergeCell ref="F8:G8"/>
    <mergeCell ref="H8:I8"/>
  </mergeCells>
  <printOptions/>
  <pageMargins left="0.7480314960629921" right="0.11811023622047245" top="0.4724409448818898" bottom="0.984251968503937" header="0.15748031496062992" footer="0.5118110236220472"/>
  <pageSetup fitToHeight="0" fitToWidth="1" horizontalDpi="600" verticalDpi="600" orientation="portrait" paperSize="9" scale="57" r:id="rId1"/>
  <rowBreaks count="6" manualBreakCount="6">
    <brk id="16" max="8" man="1"/>
    <brk id="35" max="8" man="1"/>
    <brk id="52" max="8" man="1"/>
    <brk id="70" max="8" man="1"/>
    <brk id="87" max="8" man="1"/>
    <brk id="1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1"/>
  <sheetViews>
    <sheetView view="pageBreakPreview" zoomScale="53" zoomScaleSheetLayoutView="53" workbookViewId="0" topLeftCell="A103">
      <selection activeCell="A113" sqref="A113:IV127"/>
    </sheetView>
  </sheetViews>
  <sheetFormatPr defaultColWidth="9.00390625" defaultRowHeight="12.75"/>
  <cols>
    <col min="1" max="1" width="43.125" style="0" customWidth="1"/>
    <col min="2" max="2" width="30.375" style="0" customWidth="1"/>
    <col min="4" max="4" width="32.125" style="0" customWidth="1"/>
    <col min="5" max="5" width="21.00390625" style="0" customWidth="1"/>
    <col min="6" max="6" width="14.25390625" style="0" hidden="1" customWidth="1"/>
    <col min="7" max="7" width="18.25390625" style="0" hidden="1" customWidth="1"/>
    <col min="8" max="8" width="20.00390625" style="0" customWidth="1"/>
    <col min="9" max="9" width="18.00390625" style="0" customWidth="1"/>
    <col min="10" max="10" width="0.2421875" style="0" hidden="1" customWidth="1"/>
    <col min="11" max="11" width="13.125" style="0" hidden="1" customWidth="1"/>
  </cols>
  <sheetData>
    <row r="1" spans="1:9" ht="22.5">
      <c r="A1" s="168" t="s">
        <v>68</v>
      </c>
      <c r="B1" s="168"/>
      <c r="C1" s="168"/>
      <c r="D1" s="168"/>
      <c r="E1" s="168"/>
      <c r="F1" s="168"/>
      <c r="G1" s="168"/>
      <c r="H1" s="168"/>
      <c r="I1" s="168"/>
    </row>
    <row r="2" spans="1:9" ht="22.5">
      <c r="A2" s="115"/>
      <c r="B2" s="115"/>
      <c r="C2" s="115"/>
      <c r="D2" s="115"/>
      <c r="E2" s="115"/>
      <c r="F2" s="115"/>
      <c r="G2" s="115"/>
      <c r="H2" s="115"/>
      <c r="I2" s="115"/>
    </row>
    <row r="3" spans="1:11" ht="22.5">
      <c r="A3" s="168" t="s">
        <v>67</v>
      </c>
      <c r="B3" s="168"/>
      <c r="C3" s="168"/>
      <c r="D3" s="168"/>
      <c r="E3" s="168"/>
      <c r="F3" s="168"/>
      <c r="G3" s="168"/>
      <c r="H3" s="168"/>
      <c r="I3" s="116"/>
      <c r="J3" s="26"/>
      <c r="K3" s="2"/>
    </row>
    <row r="4" spans="1:11" ht="22.5">
      <c r="A4" s="114"/>
      <c r="B4" s="114"/>
      <c r="C4" s="114"/>
      <c r="D4" s="114"/>
      <c r="E4" s="114"/>
      <c r="F4" s="114"/>
      <c r="G4" s="114"/>
      <c r="H4" s="116"/>
      <c r="I4" s="116"/>
      <c r="J4" s="26"/>
      <c r="K4" s="2"/>
    </row>
    <row r="5" spans="1:11" ht="22.5">
      <c r="A5" s="115"/>
      <c r="B5" s="168" t="s">
        <v>59</v>
      </c>
      <c r="C5" s="168"/>
      <c r="D5" s="168"/>
      <c r="E5" s="168"/>
      <c r="F5" s="116"/>
      <c r="G5" s="116"/>
      <c r="H5" s="116"/>
      <c r="I5" s="115"/>
      <c r="J5" s="2"/>
      <c r="K5" s="2"/>
    </row>
    <row r="6" spans="1:11" ht="15">
      <c r="A6" s="2"/>
      <c r="B6" s="2"/>
      <c r="C6" s="61"/>
      <c r="D6" s="61"/>
      <c r="E6" s="61"/>
      <c r="F6" s="61"/>
      <c r="G6" s="61"/>
      <c r="H6" s="2"/>
      <c r="I6" s="2"/>
      <c r="J6" s="2"/>
      <c r="K6" s="2"/>
    </row>
    <row r="7" spans="1:11" ht="96" customHeight="1">
      <c r="A7" s="169" t="s">
        <v>69</v>
      </c>
      <c r="B7" s="169"/>
      <c r="C7" s="169"/>
      <c r="D7" s="169"/>
      <c r="E7" s="169"/>
      <c r="F7" s="169"/>
      <c r="G7" s="169"/>
      <c r="H7" s="169"/>
      <c r="I7" s="169"/>
      <c r="J7" s="2"/>
      <c r="K7" s="2"/>
    </row>
    <row r="8" spans="1:11" ht="38.25" customHeight="1">
      <c r="A8" s="228" t="s">
        <v>0</v>
      </c>
      <c r="B8" s="229" t="s">
        <v>76</v>
      </c>
      <c r="C8" s="231" t="s">
        <v>1</v>
      </c>
      <c r="D8" s="231"/>
      <c r="E8" s="231" t="s">
        <v>2</v>
      </c>
      <c r="F8" s="228" t="s">
        <v>3</v>
      </c>
      <c r="G8" s="228"/>
      <c r="H8" s="228" t="s">
        <v>4</v>
      </c>
      <c r="I8" s="228"/>
      <c r="J8" s="4" t="s">
        <v>22</v>
      </c>
      <c r="K8" s="4" t="s">
        <v>23</v>
      </c>
    </row>
    <row r="9" spans="1:11" ht="43.5" customHeight="1">
      <c r="A9" s="228"/>
      <c r="B9" s="230"/>
      <c r="C9" s="231"/>
      <c r="D9" s="231"/>
      <c r="E9" s="231"/>
      <c r="F9" s="89" t="s">
        <v>31</v>
      </c>
      <c r="G9" s="89" t="s">
        <v>32</v>
      </c>
      <c r="H9" s="89" t="s">
        <v>31</v>
      </c>
      <c r="I9" s="89" t="s">
        <v>72</v>
      </c>
      <c r="J9" s="2"/>
      <c r="K9" s="2"/>
    </row>
    <row r="10" spans="1:11" ht="90" customHeight="1">
      <c r="A10" s="90" t="s">
        <v>8</v>
      </c>
      <c r="B10" s="229" t="s">
        <v>77</v>
      </c>
      <c r="C10" s="233" t="s">
        <v>34</v>
      </c>
      <c r="D10" s="234"/>
      <c r="E10" s="90" t="s">
        <v>9</v>
      </c>
      <c r="F10" s="90">
        <v>2618.7</v>
      </c>
      <c r="G10" s="90">
        <v>2556.4</v>
      </c>
      <c r="H10" s="91">
        <v>3142.44</v>
      </c>
      <c r="I10" s="91">
        <v>3067.68</v>
      </c>
      <c r="J10" s="4">
        <v>2978.31</v>
      </c>
      <c r="K10" s="4">
        <v>2605.68</v>
      </c>
    </row>
    <row r="11" spans="1:11" ht="31.5" customHeight="1">
      <c r="A11" s="90" t="s">
        <v>5</v>
      </c>
      <c r="B11" s="232"/>
      <c r="C11" s="235" t="s">
        <v>33</v>
      </c>
      <c r="D11" s="236"/>
      <c r="E11" s="90" t="s">
        <v>91</v>
      </c>
      <c r="F11" s="92">
        <v>25.79</v>
      </c>
      <c r="G11" s="92">
        <v>27.3</v>
      </c>
      <c r="H11" s="91">
        <v>30.947999999999997</v>
      </c>
      <c r="I11" s="91">
        <v>32.76</v>
      </c>
      <c r="J11" s="4">
        <v>32.57</v>
      </c>
      <c r="K11" s="7">
        <v>24.47</v>
      </c>
    </row>
    <row r="12" spans="1:11" ht="77.25" customHeight="1">
      <c r="A12" s="90" t="s">
        <v>6</v>
      </c>
      <c r="B12" s="232"/>
      <c r="C12" s="237"/>
      <c r="D12" s="238"/>
      <c r="E12" s="90" t="s">
        <v>91</v>
      </c>
      <c r="F12" s="92">
        <v>32.41</v>
      </c>
      <c r="G12" s="92">
        <v>33.99</v>
      </c>
      <c r="H12" s="91">
        <v>38.891999999999996</v>
      </c>
      <c r="I12" s="91">
        <v>40.788000000000004</v>
      </c>
      <c r="J12" s="4">
        <v>30.92</v>
      </c>
      <c r="K12" s="7">
        <v>44.7</v>
      </c>
    </row>
    <row r="13" spans="1:11" ht="76.5" customHeight="1">
      <c r="A13" s="239" t="s">
        <v>7</v>
      </c>
      <c r="B13" s="232"/>
      <c r="C13" s="241" t="s">
        <v>39</v>
      </c>
      <c r="D13" s="242"/>
      <c r="E13" s="93" t="s">
        <v>10</v>
      </c>
      <c r="F13" s="92">
        <v>25.79</v>
      </c>
      <c r="G13" s="92">
        <v>27.3</v>
      </c>
      <c r="H13" s="91">
        <v>30.947999999999997</v>
      </c>
      <c r="I13" s="91">
        <v>32.76</v>
      </c>
      <c r="J13" s="4"/>
      <c r="K13" s="4"/>
    </row>
    <row r="14" spans="1:11" ht="87" customHeight="1">
      <c r="A14" s="240"/>
      <c r="B14" s="230"/>
      <c r="C14" s="237"/>
      <c r="D14" s="243"/>
      <c r="E14" s="93" t="s">
        <v>11</v>
      </c>
      <c r="F14" s="90">
        <v>2618.7</v>
      </c>
      <c r="G14" s="90">
        <v>2556.4</v>
      </c>
      <c r="H14" s="91">
        <v>3142.44</v>
      </c>
      <c r="I14" s="91">
        <v>3067.88</v>
      </c>
      <c r="J14" s="4"/>
      <c r="K14" s="4"/>
    </row>
    <row r="15" spans="1:11" ht="135.75" customHeight="1">
      <c r="A15" s="94" t="s">
        <v>61</v>
      </c>
      <c r="B15" s="95" t="s">
        <v>79</v>
      </c>
      <c r="C15" s="244" t="s">
        <v>62</v>
      </c>
      <c r="D15" s="245"/>
      <c r="E15" s="96" t="s">
        <v>63</v>
      </c>
      <c r="F15" s="90"/>
      <c r="G15" s="90">
        <v>0.05625</v>
      </c>
      <c r="H15" s="97" t="s">
        <v>64</v>
      </c>
      <c r="I15" s="98" t="s">
        <v>65</v>
      </c>
      <c r="J15" s="12">
        <v>0.05625</v>
      </c>
      <c r="K15" s="12">
        <v>0.05625</v>
      </c>
    </row>
    <row r="16" spans="1:11" ht="88.5" customHeight="1">
      <c r="A16" s="94" t="s">
        <v>54</v>
      </c>
      <c r="B16" s="95" t="s">
        <v>78</v>
      </c>
      <c r="C16" s="244" t="s">
        <v>66</v>
      </c>
      <c r="D16" s="245"/>
      <c r="E16" s="89" t="s">
        <v>17</v>
      </c>
      <c r="F16" s="90"/>
      <c r="G16" s="90">
        <v>1.05625</v>
      </c>
      <c r="H16" s="97">
        <v>946.54</v>
      </c>
      <c r="I16" s="97">
        <v>946.54</v>
      </c>
      <c r="J16" s="62"/>
      <c r="K16" s="62"/>
    </row>
    <row r="17" spans="1:11" ht="30" customHeight="1">
      <c r="A17" s="84"/>
      <c r="B17" s="85"/>
      <c r="C17" s="86"/>
      <c r="D17" s="86"/>
      <c r="E17" s="86"/>
      <c r="F17" s="87"/>
      <c r="G17" s="87"/>
      <c r="H17" s="88"/>
      <c r="I17" s="88"/>
      <c r="J17" s="62"/>
      <c r="K17" s="62"/>
    </row>
    <row r="18" spans="1:9" ht="22.5">
      <c r="A18" s="168" t="s">
        <v>68</v>
      </c>
      <c r="B18" s="168"/>
      <c r="C18" s="168"/>
      <c r="D18" s="168"/>
      <c r="E18" s="168"/>
      <c r="F18" s="168"/>
      <c r="G18" s="168"/>
      <c r="H18" s="168"/>
      <c r="I18" s="168"/>
    </row>
    <row r="19" spans="1:9" ht="22.5">
      <c r="A19" s="115"/>
      <c r="B19" s="115"/>
      <c r="C19" s="115"/>
      <c r="D19" s="115"/>
      <c r="E19" s="115"/>
      <c r="F19" s="115"/>
      <c r="G19" s="115"/>
      <c r="H19" s="115"/>
      <c r="I19" s="115"/>
    </row>
    <row r="20" spans="1:11" ht="22.5">
      <c r="A20" s="168" t="s">
        <v>67</v>
      </c>
      <c r="B20" s="168"/>
      <c r="C20" s="168"/>
      <c r="D20" s="168"/>
      <c r="E20" s="168"/>
      <c r="F20" s="168"/>
      <c r="G20" s="168"/>
      <c r="H20" s="168"/>
      <c r="I20" s="116"/>
      <c r="J20" s="26"/>
      <c r="K20" s="2"/>
    </row>
    <row r="21" spans="1:11" ht="22.5">
      <c r="A21" s="114"/>
      <c r="B21" s="114"/>
      <c r="C21" s="114"/>
      <c r="D21" s="114"/>
      <c r="E21" s="114"/>
      <c r="F21" s="114"/>
      <c r="G21" s="114"/>
      <c r="H21" s="116"/>
      <c r="I21" s="116"/>
      <c r="J21" s="26"/>
      <c r="K21" s="2"/>
    </row>
    <row r="22" spans="1:11" ht="22.5">
      <c r="A22" s="115"/>
      <c r="B22" s="168" t="s">
        <v>59</v>
      </c>
      <c r="C22" s="168"/>
      <c r="D22" s="168"/>
      <c r="E22" s="168"/>
      <c r="F22" s="116"/>
      <c r="G22" s="116"/>
      <c r="H22" s="116"/>
      <c r="I22" s="115"/>
      <c r="J22" s="2"/>
      <c r="K22" s="2"/>
    </row>
    <row r="23" spans="1:10" ht="21" customHeight="1" collapsed="1">
      <c r="A23" s="196" t="s">
        <v>70</v>
      </c>
      <c r="B23" s="196"/>
      <c r="C23" s="196"/>
      <c r="D23" s="196"/>
      <c r="E23" s="196"/>
      <c r="F23" s="196"/>
      <c r="G23" s="196"/>
      <c r="H23" s="196"/>
      <c r="I23" s="82"/>
      <c r="J23" s="82"/>
    </row>
    <row r="24" spans="1:10" ht="21" customHeight="1">
      <c r="A24" s="63"/>
      <c r="B24" s="63"/>
      <c r="C24" s="63"/>
      <c r="D24" s="63"/>
      <c r="E24" s="63"/>
      <c r="F24" s="63"/>
      <c r="G24" s="63"/>
      <c r="H24" s="63"/>
      <c r="I24" s="63"/>
      <c r="J24" s="2"/>
    </row>
    <row r="25" spans="1:10" ht="16.5" customHeight="1">
      <c r="A25" s="74"/>
      <c r="B25" s="28" t="s">
        <v>40</v>
      </c>
      <c r="C25" s="28"/>
      <c r="D25" s="28"/>
      <c r="E25" s="28"/>
      <c r="F25" s="28"/>
      <c r="G25" s="28"/>
      <c r="H25" s="28"/>
      <c r="I25" s="28"/>
      <c r="J25" s="2"/>
    </row>
    <row r="26" spans="1:10" ht="18.75">
      <c r="A26" s="74"/>
      <c r="B26" s="74"/>
      <c r="C26" s="74"/>
      <c r="D26" s="74"/>
      <c r="E26" s="74"/>
      <c r="F26" s="74"/>
      <c r="G26" s="74"/>
      <c r="H26" s="74"/>
      <c r="I26" s="83"/>
      <c r="J26" s="2"/>
    </row>
    <row r="27" spans="1:10" ht="22.5" customHeight="1">
      <c r="A27" s="167" t="s">
        <v>0</v>
      </c>
      <c r="B27" s="174" t="s">
        <v>76</v>
      </c>
      <c r="C27" s="162" t="s">
        <v>1</v>
      </c>
      <c r="D27" s="162"/>
      <c r="E27" s="162" t="s">
        <v>2</v>
      </c>
      <c r="F27" s="167" t="s">
        <v>3</v>
      </c>
      <c r="G27" s="167"/>
      <c r="H27" s="167" t="s">
        <v>4</v>
      </c>
      <c r="I27" s="167"/>
      <c r="J27" s="2"/>
    </row>
    <row r="28" spans="1:10" ht="34.5" customHeight="1">
      <c r="A28" s="167"/>
      <c r="B28" s="179"/>
      <c r="C28" s="162"/>
      <c r="D28" s="162"/>
      <c r="E28" s="162"/>
      <c r="F28" s="100" t="s">
        <v>31</v>
      </c>
      <c r="G28" s="100" t="s">
        <v>32</v>
      </c>
      <c r="H28" s="100" t="s">
        <v>31</v>
      </c>
      <c r="I28" s="100" t="s">
        <v>72</v>
      </c>
      <c r="J28" s="2"/>
    </row>
    <row r="29" spans="1:10" ht="75" customHeight="1">
      <c r="A29" s="101" t="s">
        <v>8</v>
      </c>
      <c r="B29" s="174" t="s">
        <v>77</v>
      </c>
      <c r="C29" s="177" t="s">
        <v>34</v>
      </c>
      <c r="D29" s="178"/>
      <c r="E29" s="102" t="s">
        <v>9</v>
      </c>
      <c r="F29" s="101">
        <v>2381</v>
      </c>
      <c r="G29" s="101">
        <v>2556.4</v>
      </c>
      <c r="H29" s="103">
        <v>2857.2</v>
      </c>
      <c r="I29" s="103">
        <v>3067.68</v>
      </c>
      <c r="J29" s="2"/>
    </row>
    <row r="30" spans="1:10" ht="31.5" customHeight="1">
      <c r="A30" s="101" t="s">
        <v>5</v>
      </c>
      <c r="B30" s="175"/>
      <c r="C30" s="201" t="s">
        <v>33</v>
      </c>
      <c r="D30" s="202"/>
      <c r="E30" s="101" t="s">
        <v>92</v>
      </c>
      <c r="F30" s="103">
        <v>25.79</v>
      </c>
      <c r="G30" s="103">
        <v>27.3</v>
      </c>
      <c r="H30" s="103">
        <v>30.947999999999997</v>
      </c>
      <c r="I30" s="103">
        <v>32.76</v>
      </c>
      <c r="J30" s="2"/>
    </row>
    <row r="31" spans="1:10" ht="55.5" customHeight="1">
      <c r="A31" s="101" t="s">
        <v>6</v>
      </c>
      <c r="B31" s="175"/>
      <c r="C31" s="203"/>
      <c r="D31" s="204"/>
      <c r="E31" s="101" t="s">
        <v>92</v>
      </c>
      <c r="F31" s="103">
        <v>28.86</v>
      </c>
      <c r="G31" s="103">
        <v>31.11</v>
      </c>
      <c r="H31" s="103">
        <v>34.632</v>
      </c>
      <c r="I31" s="103">
        <v>37.332</v>
      </c>
      <c r="J31" s="2"/>
    </row>
    <row r="32" spans="1:10" ht="56.25">
      <c r="A32" s="246" t="s">
        <v>7</v>
      </c>
      <c r="B32" s="175"/>
      <c r="C32" s="205" t="s">
        <v>39</v>
      </c>
      <c r="D32" s="206"/>
      <c r="E32" s="104" t="s">
        <v>10</v>
      </c>
      <c r="F32" s="103">
        <v>25.79</v>
      </c>
      <c r="G32" s="103">
        <v>27.3</v>
      </c>
      <c r="H32" s="103">
        <v>30.947999999999997</v>
      </c>
      <c r="I32" s="103">
        <v>32.76</v>
      </c>
      <c r="J32" s="2"/>
    </row>
    <row r="33" spans="1:10" ht="78" customHeight="1">
      <c r="A33" s="183"/>
      <c r="B33" s="175"/>
      <c r="C33" s="203"/>
      <c r="D33" s="207"/>
      <c r="E33" s="104" t="s">
        <v>11</v>
      </c>
      <c r="F33" s="101">
        <v>2381</v>
      </c>
      <c r="G33" s="101">
        <v>2556.4</v>
      </c>
      <c r="H33" s="103">
        <v>2857.2</v>
      </c>
      <c r="I33" s="103">
        <v>3067.68</v>
      </c>
      <c r="J33" s="2"/>
    </row>
    <row r="34" spans="1:11" ht="111" customHeight="1">
      <c r="A34" s="105" t="s">
        <v>61</v>
      </c>
      <c r="B34" s="106" t="s">
        <v>79</v>
      </c>
      <c r="C34" s="208" t="s">
        <v>62</v>
      </c>
      <c r="D34" s="209"/>
      <c r="E34" s="107" t="s">
        <v>63</v>
      </c>
      <c r="F34" s="101"/>
      <c r="G34" s="101">
        <v>0.05625</v>
      </c>
      <c r="H34" s="108" t="s">
        <v>64</v>
      </c>
      <c r="I34" s="109" t="s">
        <v>65</v>
      </c>
      <c r="J34" s="12">
        <v>0.05625</v>
      </c>
      <c r="K34" s="12">
        <v>0.05625</v>
      </c>
    </row>
    <row r="35" spans="1:11" ht="88.5" customHeight="1">
      <c r="A35" s="110" t="s">
        <v>54</v>
      </c>
      <c r="B35" s="106" t="s">
        <v>78</v>
      </c>
      <c r="C35" s="208" t="s">
        <v>66</v>
      </c>
      <c r="D35" s="209"/>
      <c r="E35" s="110" t="s">
        <v>17</v>
      </c>
      <c r="F35" s="101"/>
      <c r="G35" s="101">
        <v>1.05625</v>
      </c>
      <c r="H35" s="108">
        <v>946.54</v>
      </c>
      <c r="I35" s="108">
        <v>946.54</v>
      </c>
      <c r="J35" s="62"/>
      <c r="K35" s="62"/>
    </row>
    <row r="36" spans="1:11" ht="27" customHeight="1">
      <c r="A36" s="80"/>
      <c r="B36" s="80"/>
      <c r="C36" s="68"/>
      <c r="D36" s="68"/>
      <c r="E36" s="80"/>
      <c r="F36" s="78"/>
      <c r="G36" s="78"/>
      <c r="H36" s="81"/>
      <c r="I36" s="81"/>
      <c r="J36" s="62"/>
      <c r="K36" s="62"/>
    </row>
    <row r="37" spans="1:10" ht="39.75" customHeight="1" hidden="1">
      <c r="A37" s="199" t="s">
        <v>45</v>
      </c>
      <c r="B37" s="199"/>
      <c r="C37" s="199"/>
      <c r="D37" s="199"/>
      <c r="E37" s="199"/>
      <c r="F37" s="199"/>
      <c r="G37" s="199"/>
      <c r="H37" s="28"/>
      <c r="I37" s="28"/>
      <c r="J37" s="2"/>
    </row>
    <row r="38" spans="1:10" ht="18.75" hidden="1">
      <c r="A38" s="74"/>
      <c r="B38" s="74"/>
      <c r="C38" s="74"/>
      <c r="D38" s="74"/>
      <c r="E38" s="74"/>
      <c r="F38" s="74"/>
      <c r="G38" s="74"/>
      <c r="H38" s="74"/>
      <c r="I38" s="74"/>
      <c r="J38" s="2"/>
    </row>
    <row r="39" spans="1:10" ht="18.75" hidden="1">
      <c r="A39" s="200" t="s">
        <v>30</v>
      </c>
      <c r="B39" s="200"/>
      <c r="C39" s="200"/>
      <c r="D39" s="200"/>
      <c r="E39" s="200"/>
      <c r="F39" s="200"/>
      <c r="G39" s="200"/>
      <c r="H39" s="200"/>
      <c r="I39" s="200"/>
      <c r="J39" s="2"/>
    </row>
    <row r="40" spans="1:10" ht="21.75" customHeight="1" hidden="1">
      <c r="A40" s="226" t="s">
        <v>0</v>
      </c>
      <c r="B40" s="212" t="s">
        <v>76</v>
      </c>
      <c r="C40" s="227" t="s">
        <v>1</v>
      </c>
      <c r="D40" s="227"/>
      <c r="E40" s="227" t="s">
        <v>2</v>
      </c>
      <c r="F40" s="226" t="s">
        <v>3</v>
      </c>
      <c r="G40" s="226"/>
      <c r="H40" s="226" t="s">
        <v>4</v>
      </c>
      <c r="I40" s="226"/>
      <c r="J40" s="2"/>
    </row>
    <row r="41" spans="1:10" ht="33.75" customHeight="1" hidden="1">
      <c r="A41" s="226"/>
      <c r="B41" s="214"/>
      <c r="C41" s="227"/>
      <c r="D41" s="227"/>
      <c r="E41" s="227"/>
      <c r="F41" s="64" t="s">
        <v>31</v>
      </c>
      <c r="G41" s="64" t="s">
        <v>32</v>
      </c>
      <c r="H41" s="64" t="s">
        <v>31</v>
      </c>
      <c r="I41" s="64" t="s">
        <v>32</v>
      </c>
      <c r="J41" s="2"/>
    </row>
    <row r="42" spans="1:10" ht="64.5" customHeight="1" hidden="1">
      <c r="A42" s="65" t="s">
        <v>8</v>
      </c>
      <c r="B42" s="212" t="s">
        <v>90</v>
      </c>
      <c r="C42" s="215" t="s">
        <v>34</v>
      </c>
      <c r="D42" s="216"/>
      <c r="E42" s="75" t="s">
        <v>9</v>
      </c>
      <c r="F42" s="65">
        <v>2839.5</v>
      </c>
      <c r="G42" s="65">
        <v>3043.9</v>
      </c>
      <c r="H42" s="66">
        <f aca="true" t="shared" si="0" ref="H42:I46">F42*1.2</f>
        <v>3407.4</v>
      </c>
      <c r="I42" s="66">
        <f t="shared" si="0"/>
        <v>3652.68</v>
      </c>
      <c r="J42" s="2"/>
    </row>
    <row r="43" spans="1:10" ht="36.75" customHeight="1" hidden="1">
      <c r="A43" s="65" t="s">
        <v>5</v>
      </c>
      <c r="B43" s="213"/>
      <c r="C43" s="217" t="s">
        <v>33</v>
      </c>
      <c r="D43" s="218"/>
      <c r="E43" s="65" t="s">
        <v>88</v>
      </c>
      <c r="F43" s="66">
        <v>28.27</v>
      </c>
      <c r="G43" s="66">
        <v>29.78</v>
      </c>
      <c r="H43" s="66">
        <f t="shared" si="0"/>
        <v>33.924</v>
      </c>
      <c r="I43" s="66">
        <f t="shared" si="0"/>
        <v>35.736</v>
      </c>
      <c r="J43" s="2"/>
    </row>
    <row r="44" spans="1:10" ht="44.25" customHeight="1" hidden="1">
      <c r="A44" s="65" t="s">
        <v>6</v>
      </c>
      <c r="B44" s="213"/>
      <c r="C44" s="219"/>
      <c r="D44" s="220"/>
      <c r="E44" s="65" t="s">
        <v>88</v>
      </c>
      <c r="F44" s="66">
        <v>40.56</v>
      </c>
      <c r="G44" s="66">
        <v>42.51</v>
      </c>
      <c r="H44" s="66">
        <f t="shared" si="0"/>
        <v>48.672000000000004</v>
      </c>
      <c r="I44" s="66">
        <f t="shared" si="0"/>
        <v>51.01199999999999</v>
      </c>
      <c r="J44" s="2"/>
    </row>
    <row r="45" spans="1:10" ht="56.25" hidden="1">
      <c r="A45" s="221" t="s">
        <v>7</v>
      </c>
      <c r="B45" s="213"/>
      <c r="C45" s="223" t="s">
        <v>39</v>
      </c>
      <c r="D45" s="224"/>
      <c r="E45" s="69" t="s">
        <v>10</v>
      </c>
      <c r="F45" s="66">
        <v>28.27</v>
      </c>
      <c r="G45" s="66">
        <v>28.27</v>
      </c>
      <c r="H45" s="66">
        <f t="shared" si="0"/>
        <v>33.924</v>
      </c>
      <c r="I45" s="66">
        <f t="shared" si="0"/>
        <v>33.924</v>
      </c>
      <c r="J45" s="2"/>
    </row>
    <row r="46" spans="1:10" ht="75" hidden="1">
      <c r="A46" s="222"/>
      <c r="B46" s="214"/>
      <c r="C46" s="219"/>
      <c r="D46" s="225"/>
      <c r="E46" s="69" t="s">
        <v>11</v>
      </c>
      <c r="F46" s="65">
        <v>2839.5</v>
      </c>
      <c r="G46" s="65">
        <v>3043.9</v>
      </c>
      <c r="H46" s="66">
        <f t="shared" si="0"/>
        <v>3407.4</v>
      </c>
      <c r="I46" s="66">
        <f t="shared" si="0"/>
        <v>3652.68</v>
      </c>
      <c r="J46" s="2"/>
    </row>
    <row r="47" spans="1:11" ht="112.5" customHeight="1" hidden="1">
      <c r="A47" s="67" t="s">
        <v>61</v>
      </c>
      <c r="B47" s="70" t="s">
        <v>79</v>
      </c>
      <c r="C47" s="210" t="s">
        <v>62</v>
      </c>
      <c r="D47" s="211"/>
      <c r="E47" s="71" t="s">
        <v>63</v>
      </c>
      <c r="F47" s="65"/>
      <c r="G47" s="65">
        <v>0.05625</v>
      </c>
      <c r="H47" s="72" t="s">
        <v>64</v>
      </c>
      <c r="I47" s="73" t="s">
        <v>65</v>
      </c>
      <c r="J47" s="12">
        <v>0.05625</v>
      </c>
      <c r="K47" s="12">
        <v>0.05625</v>
      </c>
    </row>
    <row r="48" spans="1:11" ht="88.5" customHeight="1" hidden="1">
      <c r="A48" s="76" t="s">
        <v>54</v>
      </c>
      <c r="B48" s="70" t="s">
        <v>78</v>
      </c>
      <c r="C48" s="210" t="s">
        <v>66</v>
      </c>
      <c r="D48" s="211"/>
      <c r="E48" s="76" t="s">
        <v>17</v>
      </c>
      <c r="F48" s="65"/>
      <c r="G48" s="65">
        <v>1.05625</v>
      </c>
      <c r="H48" s="72">
        <v>946.54</v>
      </c>
      <c r="I48" s="72">
        <v>946.54</v>
      </c>
      <c r="J48" s="62"/>
      <c r="K48" s="62"/>
    </row>
    <row r="49" spans="1:9" ht="22.5">
      <c r="A49" s="168" t="s">
        <v>68</v>
      </c>
      <c r="B49" s="168"/>
      <c r="C49" s="168"/>
      <c r="D49" s="168"/>
      <c r="E49" s="168"/>
      <c r="F49" s="168"/>
      <c r="G49" s="168"/>
      <c r="H49" s="168"/>
      <c r="I49" s="168"/>
    </row>
    <row r="50" spans="1:9" ht="22.5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11" ht="22.5">
      <c r="A51" s="168" t="s">
        <v>67</v>
      </c>
      <c r="B51" s="168"/>
      <c r="C51" s="168"/>
      <c r="D51" s="168"/>
      <c r="E51" s="168"/>
      <c r="F51" s="168"/>
      <c r="G51" s="168"/>
      <c r="H51" s="168"/>
      <c r="I51" s="116"/>
      <c r="J51" s="26"/>
      <c r="K51" s="2"/>
    </row>
    <row r="52" spans="1:11" ht="22.5">
      <c r="A52" s="114"/>
      <c r="B52" s="114"/>
      <c r="C52" s="114"/>
      <c r="D52" s="114"/>
      <c r="E52" s="114"/>
      <c r="F52" s="114"/>
      <c r="G52" s="114"/>
      <c r="H52" s="116"/>
      <c r="I52" s="116"/>
      <c r="J52" s="26"/>
      <c r="K52" s="2"/>
    </row>
    <row r="53" spans="1:11" ht="22.5">
      <c r="A53" s="115"/>
      <c r="B53" s="168" t="s">
        <v>59</v>
      </c>
      <c r="C53" s="168"/>
      <c r="D53" s="168"/>
      <c r="E53" s="168"/>
      <c r="F53" s="116"/>
      <c r="G53" s="116"/>
      <c r="H53" s="116"/>
      <c r="I53" s="115"/>
      <c r="J53" s="2"/>
      <c r="K53" s="2"/>
    </row>
    <row r="54" spans="1:10" ht="0.75" customHeight="1">
      <c r="A54" s="77"/>
      <c r="B54" s="77"/>
      <c r="C54" s="68"/>
      <c r="D54" s="68"/>
      <c r="E54" s="78"/>
      <c r="F54" s="78"/>
      <c r="G54" s="78"/>
      <c r="H54" s="79"/>
      <c r="I54" s="79"/>
      <c r="J54" s="2"/>
    </row>
    <row r="55" spans="1:10" ht="27.75" customHeight="1">
      <c r="A55" s="184" t="s">
        <v>70</v>
      </c>
      <c r="B55" s="184"/>
      <c r="C55" s="184"/>
      <c r="D55" s="184"/>
      <c r="E55" s="184"/>
      <c r="F55" s="184"/>
      <c r="G55" s="184"/>
      <c r="H55" s="184"/>
      <c r="I55" s="184"/>
      <c r="J55" s="2"/>
    </row>
    <row r="56" spans="1:10" ht="18.75">
      <c r="A56" s="74"/>
      <c r="B56" s="74"/>
      <c r="C56" s="74"/>
      <c r="D56" s="74"/>
      <c r="E56" s="74"/>
      <c r="F56" s="74"/>
      <c r="G56" s="74"/>
      <c r="H56" s="74"/>
      <c r="I56" s="74"/>
      <c r="J56" s="2"/>
    </row>
    <row r="57" spans="1:10" ht="18.75">
      <c r="A57" s="74"/>
      <c r="B57" s="197" t="s">
        <v>89</v>
      </c>
      <c r="C57" s="197"/>
      <c r="D57" s="197"/>
      <c r="E57" s="197"/>
      <c r="F57" s="74"/>
      <c r="G57" s="74"/>
      <c r="H57" s="74"/>
      <c r="I57" s="74"/>
      <c r="J57" s="2"/>
    </row>
    <row r="58" spans="1:10" ht="21.75" customHeight="1">
      <c r="A58" s="167" t="s">
        <v>0</v>
      </c>
      <c r="B58" s="174" t="s">
        <v>76</v>
      </c>
      <c r="C58" s="162" t="s">
        <v>1</v>
      </c>
      <c r="D58" s="162"/>
      <c r="E58" s="162" t="s">
        <v>2</v>
      </c>
      <c r="F58" s="167" t="s">
        <v>3</v>
      </c>
      <c r="G58" s="167"/>
      <c r="H58" s="167" t="s">
        <v>60</v>
      </c>
      <c r="I58" s="167"/>
      <c r="J58" s="2"/>
    </row>
    <row r="59" spans="1:10" ht="33.75" customHeight="1">
      <c r="A59" s="167"/>
      <c r="B59" s="179"/>
      <c r="C59" s="162"/>
      <c r="D59" s="162"/>
      <c r="E59" s="162"/>
      <c r="F59" s="100" t="s">
        <v>31</v>
      </c>
      <c r="G59" s="100" t="s">
        <v>32</v>
      </c>
      <c r="H59" s="100" t="s">
        <v>31</v>
      </c>
      <c r="I59" s="100" t="s">
        <v>72</v>
      </c>
      <c r="J59" s="2"/>
    </row>
    <row r="60" spans="1:10" ht="78" customHeight="1">
      <c r="A60" s="101" t="s">
        <v>8</v>
      </c>
      <c r="B60" s="174" t="s">
        <v>87</v>
      </c>
      <c r="C60" s="177" t="s">
        <v>34</v>
      </c>
      <c r="D60" s="178"/>
      <c r="E60" s="102" t="s">
        <v>9</v>
      </c>
      <c r="F60" s="101">
        <v>1695.7</v>
      </c>
      <c r="G60" s="101">
        <v>1752.6</v>
      </c>
      <c r="H60" s="99">
        <v>2034.84</v>
      </c>
      <c r="I60" s="99">
        <v>2103.12</v>
      </c>
      <c r="J60" s="2"/>
    </row>
    <row r="61" spans="1:10" ht="36.75" customHeight="1">
      <c r="A61" s="101" t="s">
        <v>5</v>
      </c>
      <c r="B61" s="175"/>
      <c r="C61" s="201" t="s">
        <v>33</v>
      </c>
      <c r="D61" s="202"/>
      <c r="E61" s="101" t="s">
        <v>92</v>
      </c>
      <c r="F61" s="103">
        <v>13.14</v>
      </c>
      <c r="G61" s="103">
        <v>14.18</v>
      </c>
      <c r="H61" s="111">
        <v>15.768</v>
      </c>
      <c r="I61" s="111">
        <v>17.016</v>
      </c>
      <c r="J61" s="2"/>
    </row>
    <row r="62" spans="1:10" ht="44.25" customHeight="1">
      <c r="A62" s="101" t="s">
        <v>6</v>
      </c>
      <c r="B62" s="175"/>
      <c r="C62" s="203"/>
      <c r="D62" s="204"/>
      <c r="E62" s="101" t="s">
        <v>92</v>
      </c>
      <c r="F62" s="103">
        <v>22.96</v>
      </c>
      <c r="G62" s="103">
        <v>24.1</v>
      </c>
      <c r="H62" s="111">
        <v>27.552</v>
      </c>
      <c r="I62" s="99">
        <v>28.92</v>
      </c>
      <c r="J62" s="2"/>
    </row>
    <row r="63" spans="1:10" ht="76.5" customHeight="1">
      <c r="A63" s="180" t="s">
        <v>7</v>
      </c>
      <c r="B63" s="175"/>
      <c r="C63" s="205" t="s">
        <v>39</v>
      </c>
      <c r="D63" s="247"/>
      <c r="E63" s="104" t="s">
        <v>10</v>
      </c>
      <c r="F63" s="103">
        <v>13.14</v>
      </c>
      <c r="G63" s="103">
        <v>14.18</v>
      </c>
      <c r="H63" s="111">
        <v>15.768</v>
      </c>
      <c r="I63" s="111">
        <v>17.016</v>
      </c>
      <c r="J63" s="2"/>
    </row>
    <row r="64" spans="1:10" ht="75">
      <c r="A64" s="181"/>
      <c r="B64" s="179"/>
      <c r="C64" s="203"/>
      <c r="D64" s="204"/>
      <c r="E64" s="104" t="s">
        <v>11</v>
      </c>
      <c r="F64" s="101">
        <v>1695.7</v>
      </c>
      <c r="G64" s="101">
        <v>1752.6</v>
      </c>
      <c r="H64" s="99">
        <v>2034.84</v>
      </c>
      <c r="I64" s="99">
        <v>2103.12</v>
      </c>
      <c r="J64" s="2"/>
    </row>
    <row r="65" spans="1:11" ht="112.5" customHeight="1">
      <c r="A65" s="105" t="s">
        <v>61</v>
      </c>
      <c r="B65" s="106" t="s">
        <v>79</v>
      </c>
      <c r="C65" s="208" t="s">
        <v>62</v>
      </c>
      <c r="D65" s="209"/>
      <c r="E65" s="107" t="s">
        <v>63</v>
      </c>
      <c r="F65" s="101"/>
      <c r="G65" s="101">
        <v>0.05625</v>
      </c>
      <c r="H65" s="108" t="s">
        <v>64</v>
      </c>
      <c r="I65" s="109" t="s">
        <v>65</v>
      </c>
      <c r="J65" s="12">
        <v>0.05625</v>
      </c>
      <c r="K65" s="12">
        <v>0.05625</v>
      </c>
    </row>
    <row r="66" spans="1:11" ht="88.5" customHeight="1">
      <c r="A66" s="110" t="s">
        <v>54</v>
      </c>
      <c r="B66" s="110" t="s">
        <v>78</v>
      </c>
      <c r="C66" s="248" t="s">
        <v>66</v>
      </c>
      <c r="D66" s="248"/>
      <c r="E66" s="110" t="s">
        <v>17</v>
      </c>
      <c r="F66" s="101"/>
      <c r="G66" s="101">
        <v>1.05625</v>
      </c>
      <c r="H66" s="108">
        <v>946.54</v>
      </c>
      <c r="I66" s="108">
        <v>946.54</v>
      </c>
      <c r="J66" s="62"/>
      <c r="K66" s="62"/>
    </row>
    <row r="67" spans="1:9" ht="22.5">
      <c r="A67" s="168" t="s">
        <v>68</v>
      </c>
      <c r="B67" s="168"/>
      <c r="C67" s="168"/>
      <c r="D67" s="168"/>
      <c r="E67" s="168"/>
      <c r="F67" s="168"/>
      <c r="G67" s="168"/>
      <c r="H67" s="168"/>
      <c r="I67" s="168"/>
    </row>
    <row r="68" spans="1:9" ht="22.5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11" ht="22.5">
      <c r="A69" s="168" t="s">
        <v>67</v>
      </c>
      <c r="B69" s="168"/>
      <c r="C69" s="168"/>
      <c r="D69" s="168"/>
      <c r="E69" s="168"/>
      <c r="F69" s="168"/>
      <c r="G69" s="168"/>
      <c r="H69" s="168"/>
      <c r="I69" s="116"/>
      <c r="J69" s="26"/>
      <c r="K69" s="2"/>
    </row>
    <row r="70" spans="1:11" ht="22.5">
      <c r="A70" s="114"/>
      <c r="B70" s="114"/>
      <c r="C70" s="114"/>
      <c r="D70" s="114"/>
      <c r="E70" s="114"/>
      <c r="F70" s="114"/>
      <c r="G70" s="114"/>
      <c r="H70" s="116"/>
      <c r="I70" s="116"/>
      <c r="J70" s="26"/>
      <c r="K70" s="2"/>
    </row>
    <row r="71" spans="1:11" ht="22.5">
      <c r="A71" s="115"/>
      <c r="B71" s="168" t="s">
        <v>59</v>
      </c>
      <c r="C71" s="168"/>
      <c r="D71" s="168"/>
      <c r="E71" s="168"/>
      <c r="F71" s="116"/>
      <c r="G71" s="116"/>
      <c r="H71" s="116"/>
      <c r="I71" s="115"/>
      <c r="J71" s="2"/>
      <c r="K71" s="2"/>
    </row>
    <row r="72" spans="1:11" ht="24" customHeight="1">
      <c r="A72" s="80"/>
      <c r="B72" s="80"/>
      <c r="C72" s="68"/>
      <c r="D72" s="68"/>
      <c r="E72" s="80"/>
      <c r="F72" s="78"/>
      <c r="G72" s="78"/>
      <c r="H72" s="81"/>
      <c r="I72" s="81"/>
      <c r="J72" s="62"/>
      <c r="K72" s="62"/>
    </row>
    <row r="73" spans="1:10" ht="19.5" customHeight="1">
      <c r="A73" s="198" t="s">
        <v>71</v>
      </c>
      <c r="B73" s="198"/>
      <c r="C73" s="198"/>
      <c r="D73" s="198"/>
      <c r="E73" s="198"/>
      <c r="F73" s="198"/>
      <c r="G73" s="198"/>
      <c r="H73" s="198"/>
      <c r="I73" s="28"/>
      <c r="J73" s="2"/>
    </row>
    <row r="74" spans="1:10" ht="28.5" customHeight="1">
      <c r="A74" s="74"/>
      <c r="B74" s="74" t="s">
        <v>85</v>
      </c>
      <c r="C74" s="74"/>
      <c r="D74" s="74"/>
      <c r="E74" s="74"/>
      <c r="F74" s="74"/>
      <c r="G74" s="74"/>
      <c r="H74" s="74"/>
      <c r="I74" s="74"/>
      <c r="J74" s="2"/>
    </row>
    <row r="75" spans="1:10" ht="21.75" customHeight="1">
      <c r="A75" s="167" t="s">
        <v>0</v>
      </c>
      <c r="B75" s="174" t="s">
        <v>76</v>
      </c>
      <c r="C75" s="162" t="s">
        <v>1</v>
      </c>
      <c r="D75" s="162"/>
      <c r="E75" s="162" t="s">
        <v>2</v>
      </c>
      <c r="F75" s="167" t="s">
        <v>3</v>
      </c>
      <c r="G75" s="167"/>
      <c r="H75" s="167" t="s">
        <v>4</v>
      </c>
      <c r="I75" s="167"/>
      <c r="J75" s="2"/>
    </row>
    <row r="76" spans="1:10" ht="33.75" customHeight="1">
      <c r="A76" s="167"/>
      <c r="B76" s="179"/>
      <c r="C76" s="162"/>
      <c r="D76" s="162"/>
      <c r="E76" s="162"/>
      <c r="F76" s="100" t="s">
        <v>25</v>
      </c>
      <c r="G76" s="100" t="s">
        <v>26</v>
      </c>
      <c r="H76" s="100" t="s">
        <v>31</v>
      </c>
      <c r="I76" s="100" t="s">
        <v>72</v>
      </c>
      <c r="J76" s="2"/>
    </row>
    <row r="77" spans="1:10" ht="78.75" customHeight="1">
      <c r="A77" s="101" t="s">
        <v>8</v>
      </c>
      <c r="B77" s="174" t="s">
        <v>93</v>
      </c>
      <c r="C77" s="177" t="s">
        <v>34</v>
      </c>
      <c r="D77" s="178"/>
      <c r="E77" s="102" t="s">
        <v>9</v>
      </c>
      <c r="F77" s="101">
        <v>1700.7</v>
      </c>
      <c r="G77" s="103">
        <v>1737.3</v>
      </c>
      <c r="H77" s="111">
        <f aca="true" t="shared" si="1" ref="H77:I81">F77*1.2</f>
        <v>2040.84</v>
      </c>
      <c r="I77" s="111">
        <f t="shared" si="1"/>
        <v>2084.7599999999998</v>
      </c>
      <c r="J77" s="2"/>
    </row>
    <row r="78" spans="1:10" ht="60.75" customHeight="1">
      <c r="A78" s="101" t="s">
        <v>5</v>
      </c>
      <c r="B78" s="179"/>
      <c r="C78" s="201" t="s">
        <v>33</v>
      </c>
      <c r="D78" s="202"/>
      <c r="E78" s="101" t="s">
        <v>92</v>
      </c>
      <c r="F78" s="103">
        <v>15.39</v>
      </c>
      <c r="G78" s="103">
        <v>16.22</v>
      </c>
      <c r="H78" s="111">
        <f t="shared" si="1"/>
        <v>18.468</v>
      </c>
      <c r="I78" s="111">
        <f t="shared" si="1"/>
        <v>19.464</v>
      </c>
      <c r="J78" s="2"/>
    </row>
    <row r="79" spans="1:10" ht="48" customHeight="1">
      <c r="A79" s="101" t="s">
        <v>6</v>
      </c>
      <c r="B79" s="105" t="s">
        <v>77</v>
      </c>
      <c r="C79" s="203"/>
      <c r="D79" s="204"/>
      <c r="E79" s="101" t="s">
        <v>17</v>
      </c>
      <c r="F79" s="103"/>
      <c r="G79" s="103"/>
      <c r="H79" s="91">
        <v>38.891999999999996</v>
      </c>
      <c r="I79" s="91">
        <v>40.788000000000004</v>
      </c>
      <c r="J79" s="2"/>
    </row>
    <row r="80" spans="1:10" ht="56.25">
      <c r="A80" s="180" t="s">
        <v>7</v>
      </c>
      <c r="B80" s="174" t="s">
        <v>93</v>
      </c>
      <c r="C80" s="201" t="s">
        <v>39</v>
      </c>
      <c r="D80" s="202"/>
      <c r="E80" s="104" t="s">
        <v>10</v>
      </c>
      <c r="F80" s="103">
        <v>15.39</v>
      </c>
      <c r="G80" s="103">
        <v>16.22</v>
      </c>
      <c r="H80" s="111">
        <f t="shared" si="1"/>
        <v>18.468</v>
      </c>
      <c r="I80" s="111">
        <f t="shared" si="1"/>
        <v>19.464</v>
      </c>
      <c r="J80" s="2"/>
    </row>
    <row r="81" spans="1:10" ht="75">
      <c r="A81" s="181"/>
      <c r="B81" s="179"/>
      <c r="C81" s="203"/>
      <c r="D81" s="204"/>
      <c r="E81" s="104" t="s">
        <v>11</v>
      </c>
      <c r="F81" s="101">
        <v>1700.7</v>
      </c>
      <c r="G81" s="101">
        <v>1737.3</v>
      </c>
      <c r="H81" s="111">
        <f t="shared" si="1"/>
        <v>2040.84</v>
      </c>
      <c r="I81" s="111">
        <f t="shared" si="1"/>
        <v>2084.7599999999998</v>
      </c>
      <c r="J81" s="2"/>
    </row>
    <row r="82" spans="1:11" ht="107.25" customHeight="1">
      <c r="A82" s="105" t="s">
        <v>61</v>
      </c>
      <c r="B82" s="106" t="s">
        <v>79</v>
      </c>
      <c r="C82" s="208" t="s">
        <v>62</v>
      </c>
      <c r="D82" s="209"/>
      <c r="E82" s="107" t="s">
        <v>63</v>
      </c>
      <c r="F82" s="101"/>
      <c r="G82" s="101">
        <v>0.05625</v>
      </c>
      <c r="H82" s="108" t="s">
        <v>64</v>
      </c>
      <c r="I82" s="109" t="s">
        <v>65</v>
      </c>
      <c r="J82" s="12">
        <v>0.05625</v>
      </c>
      <c r="K82" s="12">
        <v>0.05625</v>
      </c>
    </row>
    <row r="83" spans="1:11" ht="88.5" customHeight="1">
      <c r="A83" s="110" t="s">
        <v>54</v>
      </c>
      <c r="B83" s="106" t="s">
        <v>78</v>
      </c>
      <c r="C83" s="208" t="s">
        <v>66</v>
      </c>
      <c r="D83" s="209"/>
      <c r="E83" s="110" t="s">
        <v>17</v>
      </c>
      <c r="F83" s="101"/>
      <c r="G83" s="101">
        <v>1.05625</v>
      </c>
      <c r="H83" s="108">
        <v>946.54</v>
      </c>
      <c r="I83" s="108">
        <v>946.54</v>
      </c>
      <c r="J83" s="62"/>
      <c r="K83" s="62"/>
    </row>
    <row r="84" spans="1:11" ht="27" customHeight="1">
      <c r="A84" s="80"/>
      <c r="B84" s="80"/>
      <c r="C84" s="68"/>
      <c r="D84" s="68"/>
      <c r="E84" s="80"/>
      <c r="F84" s="78"/>
      <c r="G84" s="78"/>
      <c r="H84" s="81"/>
      <c r="I84" s="81"/>
      <c r="J84" s="62"/>
      <c r="K84" s="62"/>
    </row>
    <row r="85" spans="1:10" ht="39.75" customHeight="1" hidden="1">
      <c r="A85" s="199" t="s">
        <v>45</v>
      </c>
      <c r="B85" s="199"/>
      <c r="C85" s="199"/>
      <c r="D85" s="199"/>
      <c r="E85" s="199"/>
      <c r="F85" s="199"/>
      <c r="G85" s="199"/>
      <c r="H85" s="28"/>
      <c r="I85" s="28"/>
      <c r="J85" s="2"/>
    </row>
    <row r="86" spans="1:10" ht="18.75" hidden="1">
      <c r="A86" s="74"/>
      <c r="B86" s="74"/>
      <c r="C86" s="74"/>
      <c r="D86" s="74"/>
      <c r="E86" s="74"/>
      <c r="F86" s="74"/>
      <c r="G86" s="74"/>
      <c r="H86" s="74"/>
      <c r="I86" s="74"/>
      <c r="J86" s="2"/>
    </row>
    <row r="87" spans="1:10" ht="18.75" hidden="1">
      <c r="A87" s="200" t="s">
        <v>30</v>
      </c>
      <c r="B87" s="200"/>
      <c r="C87" s="200"/>
      <c r="D87" s="200"/>
      <c r="E87" s="200"/>
      <c r="F87" s="200"/>
      <c r="G87" s="200"/>
      <c r="H87" s="200"/>
      <c r="I87" s="200"/>
      <c r="J87" s="2"/>
    </row>
    <row r="88" spans="1:10" ht="21.75" customHeight="1" hidden="1">
      <c r="A88" s="226" t="s">
        <v>0</v>
      </c>
      <c r="B88" s="212" t="s">
        <v>76</v>
      </c>
      <c r="C88" s="227" t="s">
        <v>1</v>
      </c>
      <c r="D88" s="227"/>
      <c r="E88" s="227" t="s">
        <v>2</v>
      </c>
      <c r="F88" s="226" t="s">
        <v>3</v>
      </c>
      <c r="G88" s="226"/>
      <c r="H88" s="226" t="s">
        <v>4</v>
      </c>
      <c r="I88" s="226"/>
      <c r="J88" s="2"/>
    </row>
    <row r="89" spans="1:10" ht="33.75" customHeight="1" hidden="1">
      <c r="A89" s="226"/>
      <c r="B89" s="214"/>
      <c r="C89" s="227"/>
      <c r="D89" s="227"/>
      <c r="E89" s="227"/>
      <c r="F89" s="64" t="s">
        <v>31</v>
      </c>
      <c r="G89" s="64" t="s">
        <v>32</v>
      </c>
      <c r="H89" s="64" t="s">
        <v>31</v>
      </c>
      <c r="I89" s="64" t="s">
        <v>32</v>
      </c>
      <c r="J89" s="2"/>
    </row>
    <row r="90" spans="1:10" ht="64.5" customHeight="1" hidden="1">
      <c r="A90" s="65" t="s">
        <v>8</v>
      </c>
      <c r="B90" s="212" t="s">
        <v>90</v>
      </c>
      <c r="C90" s="215" t="s">
        <v>34</v>
      </c>
      <c r="D90" s="216"/>
      <c r="E90" s="75" t="s">
        <v>9</v>
      </c>
      <c r="F90" s="65">
        <v>2839.5</v>
      </c>
      <c r="G90" s="65">
        <v>3043.9</v>
      </c>
      <c r="H90" s="66">
        <f aca="true" t="shared" si="2" ref="H90:I94">F90*1.2</f>
        <v>3407.4</v>
      </c>
      <c r="I90" s="66">
        <f t="shared" si="2"/>
        <v>3652.68</v>
      </c>
      <c r="J90" s="2"/>
    </row>
    <row r="91" spans="1:10" ht="36.75" customHeight="1" hidden="1">
      <c r="A91" s="65" t="s">
        <v>5</v>
      </c>
      <c r="B91" s="213"/>
      <c r="C91" s="217" t="s">
        <v>33</v>
      </c>
      <c r="D91" s="218"/>
      <c r="E91" s="65" t="s">
        <v>88</v>
      </c>
      <c r="F91" s="66">
        <v>28.27</v>
      </c>
      <c r="G91" s="66">
        <v>29.78</v>
      </c>
      <c r="H91" s="66">
        <f t="shared" si="2"/>
        <v>33.924</v>
      </c>
      <c r="I91" s="66">
        <f t="shared" si="2"/>
        <v>35.736</v>
      </c>
      <c r="J91" s="2"/>
    </row>
    <row r="92" spans="1:10" ht="44.25" customHeight="1" hidden="1">
      <c r="A92" s="65" t="s">
        <v>6</v>
      </c>
      <c r="B92" s="213"/>
      <c r="C92" s="219"/>
      <c r="D92" s="220"/>
      <c r="E92" s="65" t="s">
        <v>88</v>
      </c>
      <c r="F92" s="66">
        <v>40.56</v>
      </c>
      <c r="G92" s="66">
        <v>42.51</v>
      </c>
      <c r="H92" s="66">
        <f t="shared" si="2"/>
        <v>48.672000000000004</v>
      </c>
      <c r="I92" s="66">
        <f t="shared" si="2"/>
        <v>51.01199999999999</v>
      </c>
      <c r="J92" s="2"/>
    </row>
    <row r="93" spans="1:10" ht="56.25" hidden="1">
      <c r="A93" s="221" t="s">
        <v>7</v>
      </c>
      <c r="B93" s="213"/>
      <c r="C93" s="223" t="s">
        <v>39</v>
      </c>
      <c r="D93" s="224"/>
      <c r="E93" s="69" t="s">
        <v>10</v>
      </c>
      <c r="F93" s="66">
        <v>28.27</v>
      </c>
      <c r="G93" s="66">
        <v>28.27</v>
      </c>
      <c r="H93" s="66">
        <f t="shared" si="2"/>
        <v>33.924</v>
      </c>
      <c r="I93" s="66">
        <f t="shared" si="2"/>
        <v>33.924</v>
      </c>
      <c r="J93" s="2"/>
    </row>
    <row r="94" spans="1:10" ht="75" hidden="1">
      <c r="A94" s="222"/>
      <c r="B94" s="214"/>
      <c r="C94" s="219"/>
      <c r="D94" s="225"/>
      <c r="E94" s="69" t="s">
        <v>11</v>
      </c>
      <c r="F94" s="65">
        <v>2839.5</v>
      </c>
      <c r="G94" s="65">
        <v>3043.9</v>
      </c>
      <c r="H94" s="66">
        <f t="shared" si="2"/>
        <v>3407.4</v>
      </c>
      <c r="I94" s="66">
        <f t="shared" si="2"/>
        <v>3652.68</v>
      </c>
      <c r="J94" s="2"/>
    </row>
    <row r="95" spans="1:11" ht="112.5" customHeight="1" hidden="1">
      <c r="A95" s="67" t="s">
        <v>61</v>
      </c>
      <c r="B95" s="70" t="s">
        <v>79</v>
      </c>
      <c r="C95" s="210" t="s">
        <v>62</v>
      </c>
      <c r="D95" s="211"/>
      <c r="E95" s="71" t="s">
        <v>63</v>
      </c>
      <c r="F95" s="65"/>
      <c r="G95" s="65">
        <v>0.05625</v>
      </c>
      <c r="H95" s="72" t="s">
        <v>64</v>
      </c>
      <c r="I95" s="73" t="s">
        <v>65</v>
      </c>
      <c r="J95" s="12">
        <v>0.05625</v>
      </c>
      <c r="K95" s="12">
        <v>0.05625</v>
      </c>
    </row>
    <row r="96" spans="1:11" ht="88.5" customHeight="1" hidden="1">
      <c r="A96" s="76" t="s">
        <v>54</v>
      </c>
      <c r="B96" s="70" t="s">
        <v>78</v>
      </c>
      <c r="C96" s="210" t="s">
        <v>66</v>
      </c>
      <c r="D96" s="211"/>
      <c r="E96" s="76" t="s">
        <v>17</v>
      </c>
      <c r="F96" s="65"/>
      <c r="G96" s="65">
        <v>1.05625</v>
      </c>
      <c r="H96" s="72">
        <v>946.54</v>
      </c>
      <c r="I96" s="72">
        <v>946.54</v>
      </c>
      <c r="J96" s="62"/>
      <c r="K96" s="62"/>
    </row>
    <row r="97" spans="1:9" ht="22.5">
      <c r="A97" s="168" t="s">
        <v>68</v>
      </c>
      <c r="B97" s="168"/>
      <c r="C97" s="168"/>
      <c r="D97" s="168"/>
      <c r="E97" s="168"/>
      <c r="F97" s="168"/>
      <c r="G97" s="168"/>
      <c r="H97" s="168"/>
      <c r="I97" s="168"/>
    </row>
    <row r="98" spans="1:9" ht="22.5">
      <c r="A98" s="115"/>
      <c r="B98" s="115"/>
      <c r="C98" s="115"/>
      <c r="D98" s="115"/>
      <c r="E98" s="115"/>
      <c r="F98" s="115"/>
      <c r="G98" s="115"/>
      <c r="H98" s="115"/>
      <c r="I98" s="115"/>
    </row>
    <row r="99" spans="1:11" ht="22.5">
      <c r="A99" s="168" t="s">
        <v>67</v>
      </c>
      <c r="B99" s="168"/>
      <c r="C99" s="168"/>
      <c r="D99" s="168"/>
      <c r="E99" s="168"/>
      <c r="F99" s="168"/>
      <c r="G99" s="168"/>
      <c r="H99" s="168"/>
      <c r="I99" s="116"/>
      <c r="J99" s="26"/>
      <c r="K99" s="2"/>
    </row>
    <row r="100" spans="1:11" ht="22.5">
      <c r="A100" s="114"/>
      <c r="B100" s="114"/>
      <c r="C100" s="114"/>
      <c r="D100" s="114"/>
      <c r="E100" s="114"/>
      <c r="F100" s="114"/>
      <c r="G100" s="114"/>
      <c r="H100" s="116"/>
      <c r="I100" s="116"/>
      <c r="J100" s="26"/>
      <c r="K100" s="2"/>
    </row>
    <row r="101" spans="1:11" ht="22.5">
      <c r="A101" s="115"/>
      <c r="B101" s="168" t="s">
        <v>59</v>
      </c>
      <c r="C101" s="168"/>
      <c r="D101" s="168"/>
      <c r="E101" s="168"/>
      <c r="F101" s="116"/>
      <c r="G101" s="116"/>
      <c r="H101" s="116"/>
      <c r="I101" s="115"/>
      <c r="J101" s="2"/>
      <c r="K101" s="2"/>
    </row>
    <row r="102" spans="1:10" ht="42.75" customHeight="1">
      <c r="A102" s="165" t="s">
        <v>73</v>
      </c>
      <c r="B102" s="165"/>
      <c r="C102" s="165"/>
      <c r="D102" s="165"/>
      <c r="E102" s="165"/>
      <c r="F102" s="165"/>
      <c r="G102" s="165"/>
      <c r="H102" s="165"/>
      <c r="I102" s="28"/>
      <c r="J102" s="2"/>
    </row>
    <row r="103" spans="1:10" ht="91.5" customHeight="1">
      <c r="A103" s="166" t="s">
        <v>84</v>
      </c>
      <c r="B103" s="166"/>
      <c r="C103" s="166"/>
      <c r="D103" s="166"/>
      <c r="E103" s="166"/>
      <c r="F103" s="166"/>
      <c r="G103" s="166"/>
      <c r="H103" s="166"/>
      <c r="I103" s="166"/>
      <c r="J103" s="2"/>
    </row>
    <row r="104" spans="1:10" ht="21.75" customHeight="1">
      <c r="A104" s="167" t="s">
        <v>0</v>
      </c>
      <c r="B104" s="174" t="s">
        <v>76</v>
      </c>
      <c r="C104" s="162" t="s">
        <v>1</v>
      </c>
      <c r="D104" s="162"/>
      <c r="E104" s="162" t="s">
        <v>2</v>
      </c>
      <c r="F104" s="167" t="s">
        <v>3</v>
      </c>
      <c r="G104" s="167"/>
      <c r="H104" s="167" t="s">
        <v>4</v>
      </c>
      <c r="I104" s="167"/>
      <c r="J104" s="2"/>
    </row>
    <row r="105" spans="1:10" ht="33.75" customHeight="1">
      <c r="A105" s="167"/>
      <c r="B105" s="179"/>
      <c r="C105" s="162"/>
      <c r="D105" s="162"/>
      <c r="E105" s="162"/>
      <c r="F105" s="100" t="s">
        <v>31</v>
      </c>
      <c r="G105" s="100" t="s">
        <v>32</v>
      </c>
      <c r="H105" s="100" t="s">
        <v>31</v>
      </c>
      <c r="I105" s="100" t="s">
        <v>72</v>
      </c>
      <c r="J105" s="2"/>
    </row>
    <row r="106" spans="1:10" ht="90" customHeight="1">
      <c r="A106" s="101" t="s">
        <v>8</v>
      </c>
      <c r="B106" s="112" t="s">
        <v>82</v>
      </c>
      <c r="C106" s="177" t="s">
        <v>47</v>
      </c>
      <c r="D106" s="178"/>
      <c r="E106" s="102" t="s">
        <v>9</v>
      </c>
      <c r="F106" s="101">
        <v>2012.1</v>
      </c>
      <c r="G106" s="101">
        <v>2074.7</v>
      </c>
      <c r="H106" s="111">
        <f aca="true" t="shared" si="3" ref="H106:I110">F106*1.2</f>
        <v>2414.52</v>
      </c>
      <c r="I106" s="111">
        <f t="shared" si="3"/>
        <v>2489.64</v>
      </c>
      <c r="J106" s="2"/>
    </row>
    <row r="107" spans="1:11" ht="31.5" customHeight="1">
      <c r="A107" s="101" t="s">
        <v>5</v>
      </c>
      <c r="B107" s="174" t="s">
        <v>77</v>
      </c>
      <c r="C107" s="201" t="s">
        <v>33</v>
      </c>
      <c r="D107" s="202"/>
      <c r="E107" s="101" t="s">
        <v>92</v>
      </c>
      <c r="F107" s="103">
        <v>25.79</v>
      </c>
      <c r="G107" s="103">
        <v>27.3</v>
      </c>
      <c r="H107" s="111">
        <v>30.947999999999997</v>
      </c>
      <c r="I107" s="111">
        <v>32.76</v>
      </c>
      <c r="J107" s="4">
        <v>32.57</v>
      </c>
      <c r="K107" s="7">
        <v>24.47</v>
      </c>
    </row>
    <row r="108" spans="1:11" ht="55.5" customHeight="1">
      <c r="A108" s="101" t="s">
        <v>6</v>
      </c>
      <c r="B108" s="175"/>
      <c r="C108" s="203"/>
      <c r="D108" s="204"/>
      <c r="E108" s="101" t="s">
        <v>92</v>
      </c>
      <c r="F108" s="103">
        <v>32.41</v>
      </c>
      <c r="G108" s="103">
        <v>33.99</v>
      </c>
      <c r="H108" s="111">
        <v>38.891999999999996</v>
      </c>
      <c r="I108" s="111">
        <v>40.788000000000004</v>
      </c>
      <c r="J108" s="4">
        <v>30.92</v>
      </c>
      <c r="K108" s="7">
        <v>44.7</v>
      </c>
    </row>
    <row r="109" spans="1:10" ht="56.25">
      <c r="A109" s="180" t="s">
        <v>7</v>
      </c>
      <c r="B109" s="182" t="s">
        <v>82</v>
      </c>
      <c r="C109" s="205" t="s">
        <v>39</v>
      </c>
      <c r="D109" s="206"/>
      <c r="E109" s="104" t="s">
        <v>10</v>
      </c>
      <c r="F109" s="103">
        <v>23.1</v>
      </c>
      <c r="G109" s="103">
        <v>24.17</v>
      </c>
      <c r="H109" s="111">
        <f t="shared" si="3"/>
        <v>27.720000000000002</v>
      </c>
      <c r="I109" s="111">
        <f t="shared" si="3"/>
        <v>29.004</v>
      </c>
      <c r="J109" s="2"/>
    </row>
    <row r="110" spans="1:10" ht="75">
      <c r="A110" s="181"/>
      <c r="B110" s="183"/>
      <c r="C110" s="203"/>
      <c r="D110" s="207"/>
      <c r="E110" s="104" t="s">
        <v>11</v>
      </c>
      <c r="F110" s="101">
        <v>2012.1</v>
      </c>
      <c r="G110" s="101">
        <v>2074.7</v>
      </c>
      <c r="H110" s="111">
        <f t="shared" si="3"/>
        <v>2414.52</v>
      </c>
      <c r="I110" s="111">
        <f t="shared" si="3"/>
        <v>2489.64</v>
      </c>
      <c r="J110" s="2"/>
    </row>
    <row r="111" spans="1:11" ht="109.5" customHeight="1">
      <c r="A111" s="105" t="s">
        <v>61</v>
      </c>
      <c r="B111" s="113" t="s">
        <v>79</v>
      </c>
      <c r="C111" s="208" t="s">
        <v>62</v>
      </c>
      <c r="D111" s="209"/>
      <c r="E111" s="107" t="s">
        <v>63</v>
      </c>
      <c r="F111" s="101"/>
      <c r="G111" s="101">
        <v>0.05625</v>
      </c>
      <c r="H111" s="108" t="s">
        <v>64</v>
      </c>
      <c r="I111" s="109" t="s">
        <v>65</v>
      </c>
      <c r="J111" s="12">
        <v>0.05625</v>
      </c>
      <c r="K111" s="12">
        <v>0.05625</v>
      </c>
    </row>
    <row r="112" spans="1:11" ht="88.5" customHeight="1">
      <c r="A112" s="110" t="s">
        <v>54</v>
      </c>
      <c r="B112" s="113" t="s">
        <v>78</v>
      </c>
      <c r="C112" s="208" t="s">
        <v>66</v>
      </c>
      <c r="D112" s="209"/>
      <c r="E112" s="110" t="s">
        <v>17</v>
      </c>
      <c r="F112" s="101"/>
      <c r="G112" s="101">
        <v>1.05625</v>
      </c>
      <c r="H112" s="108">
        <v>946.54</v>
      </c>
      <c r="I112" s="108">
        <v>946.54</v>
      </c>
      <c r="J112" s="62"/>
      <c r="K112" s="62"/>
    </row>
    <row r="113" spans="1:9" ht="22.5">
      <c r="A113" s="168" t="s">
        <v>68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22.5">
      <c r="A114" s="115"/>
      <c r="B114" s="115"/>
      <c r="C114" s="115"/>
      <c r="D114" s="115"/>
      <c r="E114" s="115"/>
      <c r="F114" s="115"/>
      <c r="G114" s="115"/>
      <c r="H114" s="115"/>
      <c r="I114" s="115"/>
    </row>
    <row r="115" spans="1:11" ht="22.5">
      <c r="A115" s="168" t="s">
        <v>67</v>
      </c>
      <c r="B115" s="168"/>
      <c r="C115" s="168"/>
      <c r="D115" s="168"/>
      <c r="E115" s="168"/>
      <c r="F115" s="168"/>
      <c r="G115" s="168"/>
      <c r="H115" s="168"/>
      <c r="I115" s="116"/>
      <c r="J115" s="26"/>
      <c r="K115" s="2"/>
    </row>
    <row r="116" spans="1:11" ht="22.5">
      <c r="A116" s="114"/>
      <c r="B116" s="114"/>
      <c r="C116" s="114"/>
      <c r="D116" s="114"/>
      <c r="E116" s="114"/>
      <c r="F116" s="114"/>
      <c r="G116" s="114"/>
      <c r="H116" s="116"/>
      <c r="I116" s="116"/>
      <c r="J116" s="26"/>
      <c r="K116" s="2"/>
    </row>
    <row r="117" spans="1:11" ht="22.5">
      <c r="A117" s="115"/>
      <c r="B117" s="168" t="s">
        <v>59</v>
      </c>
      <c r="C117" s="168"/>
      <c r="D117" s="168"/>
      <c r="E117" s="168"/>
      <c r="F117" s="116"/>
      <c r="G117" s="116"/>
      <c r="H117" s="116"/>
      <c r="I117" s="115"/>
      <c r="J117" s="2"/>
      <c r="K117" s="2"/>
    </row>
    <row r="118" spans="1:10" ht="39.75" customHeight="1">
      <c r="A118" s="176" t="s">
        <v>73</v>
      </c>
      <c r="B118" s="176"/>
      <c r="C118" s="176"/>
      <c r="D118" s="176"/>
      <c r="E118" s="176"/>
      <c r="F118" s="176"/>
      <c r="G118" s="176"/>
      <c r="H118" s="176"/>
      <c r="I118" s="117"/>
      <c r="J118" s="2"/>
    </row>
    <row r="119" spans="1:10" ht="18.75">
      <c r="A119" s="118"/>
      <c r="B119" s="118"/>
      <c r="C119" s="118"/>
      <c r="D119" s="118"/>
      <c r="E119" s="118"/>
      <c r="F119" s="118"/>
      <c r="G119" s="118"/>
      <c r="H119" s="118"/>
      <c r="I119" s="118"/>
      <c r="J119" s="2"/>
    </row>
    <row r="120" spans="1:10" ht="18.75">
      <c r="A120" s="118"/>
      <c r="B120" s="118" t="s">
        <v>86</v>
      </c>
      <c r="C120" s="118"/>
      <c r="D120" s="118"/>
      <c r="E120" s="118"/>
      <c r="F120" s="118"/>
      <c r="G120" s="118"/>
      <c r="H120" s="118"/>
      <c r="I120" s="118"/>
      <c r="J120" s="2"/>
    </row>
    <row r="121" spans="1:10" ht="21.75" customHeight="1">
      <c r="A121" s="167" t="s">
        <v>0</v>
      </c>
      <c r="B121" s="174" t="s">
        <v>76</v>
      </c>
      <c r="C121" s="162" t="s">
        <v>1</v>
      </c>
      <c r="D121" s="162"/>
      <c r="E121" s="162" t="s">
        <v>2</v>
      </c>
      <c r="F121" s="167" t="s">
        <v>3</v>
      </c>
      <c r="G121" s="167"/>
      <c r="H121" s="167" t="s">
        <v>4</v>
      </c>
      <c r="I121" s="167"/>
      <c r="J121" s="2"/>
    </row>
    <row r="122" spans="1:10" ht="33.75" customHeight="1">
      <c r="A122" s="167"/>
      <c r="B122" s="179"/>
      <c r="C122" s="162"/>
      <c r="D122" s="162"/>
      <c r="E122" s="162"/>
      <c r="F122" s="100" t="s">
        <v>31</v>
      </c>
      <c r="G122" s="100" t="s">
        <v>32</v>
      </c>
      <c r="H122" s="100" t="s">
        <v>31</v>
      </c>
      <c r="I122" s="100" t="s">
        <v>72</v>
      </c>
      <c r="J122" s="24"/>
    </row>
    <row r="123" spans="1:10" ht="92.25" customHeight="1">
      <c r="A123" s="101" t="s">
        <v>8</v>
      </c>
      <c r="B123" s="113" t="s">
        <v>83</v>
      </c>
      <c r="C123" s="177" t="s">
        <v>34</v>
      </c>
      <c r="D123" s="178"/>
      <c r="E123" s="102" t="s">
        <v>9</v>
      </c>
      <c r="F123" s="101">
        <v>1896.8</v>
      </c>
      <c r="G123" s="101">
        <v>1927.9</v>
      </c>
      <c r="H123" s="119">
        <v>2276.16</v>
      </c>
      <c r="I123" s="119">
        <v>2313.48</v>
      </c>
      <c r="J123" s="2"/>
    </row>
    <row r="124" spans="1:11" ht="31.5" customHeight="1">
      <c r="A124" s="101" t="s">
        <v>5</v>
      </c>
      <c r="B124" s="174" t="s">
        <v>77</v>
      </c>
      <c r="C124" s="201" t="s">
        <v>33</v>
      </c>
      <c r="D124" s="202"/>
      <c r="E124" s="101" t="s">
        <v>92</v>
      </c>
      <c r="F124" s="103">
        <v>25.79</v>
      </c>
      <c r="G124" s="103">
        <v>27.3</v>
      </c>
      <c r="H124" s="111">
        <v>30.947999999999997</v>
      </c>
      <c r="I124" s="111">
        <v>32.76</v>
      </c>
      <c r="J124" s="4">
        <v>32.57</v>
      </c>
      <c r="K124" s="7">
        <v>24.47</v>
      </c>
    </row>
    <row r="125" spans="1:11" ht="49.5" customHeight="1">
      <c r="A125" s="101" t="s">
        <v>6</v>
      </c>
      <c r="B125" s="175"/>
      <c r="C125" s="203"/>
      <c r="D125" s="204"/>
      <c r="E125" s="101" t="s">
        <v>92</v>
      </c>
      <c r="F125" s="103">
        <v>32.41</v>
      </c>
      <c r="G125" s="103">
        <v>33.99</v>
      </c>
      <c r="H125" s="111">
        <v>38.891999999999996</v>
      </c>
      <c r="I125" s="111">
        <v>40.788000000000004</v>
      </c>
      <c r="J125" s="4">
        <v>30.92</v>
      </c>
      <c r="K125" s="7">
        <v>44.7</v>
      </c>
    </row>
    <row r="126" spans="1:11" ht="113.25" customHeight="1">
      <c r="A126" s="105" t="s">
        <v>61</v>
      </c>
      <c r="B126" s="106" t="s">
        <v>79</v>
      </c>
      <c r="C126" s="208" t="s">
        <v>62</v>
      </c>
      <c r="D126" s="209"/>
      <c r="E126" s="107" t="s">
        <v>63</v>
      </c>
      <c r="F126" s="101"/>
      <c r="G126" s="101">
        <v>0.05625</v>
      </c>
      <c r="H126" s="108" t="s">
        <v>64</v>
      </c>
      <c r="I126" s="109" t="s">
        <v>65</v>
      </c>
      <c r="J126" s="12">
        <v>0.05625</v>
      </c>
      <c r="K126" s="12">
        <v>0.05625</v>
      </c>
    </row>
    <row r="127" spans="1:11" ht="88.5" customHeight="1">
      <c r="A127" s="110" t="s">
        <v>54</v>
      </c>
      <c r="B127" s="113" t="s">
        <v>78</v>
      </c>
      <c r="C127" s="208" t="s">
        <v>66</v>
      </c>
      <c r="D127" s="209"/>
      <c r="E127" s="110" t="s">
        <v>17</v>
      </c>
      <c r="F127" s="101"/>
      <c r="G127" s="101">
        <v>1.05625</v>
      </c>
      <c r="H127" s="108">
        <v>946.54</v>
      </c>
      <c r="I127" s="108">
        <v>946.54</v>
      </c>
      <c r="J127" s="62"/>
      <c r="K127" s="62"/>
    </row>
    <row r="128" spans="1:9" ht="22.5">
      <c r="A128" s="168" t="s">
        <v>68</v>
      </c>
      <c r="B128" s="168"/>
      <c r="C128" s="168"/>
      <c r="D128" s="168"/>
      <c r="E128" s="168"/>
      <c r="F128" s="168"/>
      <c r="G128" s="168"/>
      <c r="H128" s="168"/>
      <c r="I128" s="168"/>
    </row>
    <row r="129" spans="1:9" ht="22.5">
      <c r="A129" s="115"/>
      <c r="B129" s="115"/>
      <c r="C129" s="115"/>
      <c r="D129" s="115"/>
      <c r="E129" s="115"/>
      <c r="F129" s="115"/>
      <c r="G129" s="115"/>
      <c r="H129" s="115"/>
      <c r="I129" s="115"/>
    </row>
    <row r="130" spans="1:11" ht="22.5">
      <c r="A130" s="168" t="s">
        <v>67</v>
      </c>
      <c r="B130" s="168"/>
      <c r="C130" s="168"/>
      <c r="D130" s="168"/>
      <c r="E130" s="168"/>
      <c r="F130" s="168"/>
      <c r="G130" s="168"/>
      <c r="H130" s="168"/>
      <c r="I130" s="116"/>
      <c r="J130" s="26"/>
      <c r="K130" s="2"/>
    </row>
    <row r="131" spans="1:11" ht="22.5">
      <c r="A131" s="114"/>
      <c r="B131" s="114"/>
      <c r="C131" s="114"/>
      <c r="D131" s="114"/>
      <c r="E131" s="114"/>
      <c r="F131" s="114"/>
      <c r="G131" s="114"/>
      <c r="H131" s="116"/>
      <c r="I131" s="116"/>
      <c r="J131" s="26"/>
      <c r="K131" s="2"/>
    </row>
    <row r="132" spans="1:11" ht="22.5">
      <c r="A132" s="115"/>
      <c r="B132" s="168" t="s">
        <v>59</v>
      </c>
      <c r="C132" s="168"/>
      <c r="D132" s="168"/>
      <c r="E132" s="168"/>
      <c r="F132" s="116"/>
      <c r="G132" s="116"/>
      <c r="H132" s="116"/>
      <c r="I132" s="115"/>
      <c r="J132" s="2"/>
      <c r="K132" s="2"/>
    </row>
    <row r="133" spans="1:10" ht="39.75" customHeight="1">
      <c r="A133" s="195" t="s">
        <v>74</v>
      </c>
      <c r="B133" s="195"/>
      <c r="C133" s="195"/>
      <c r="D133" s="195"/>
      <c r="E133" s="195"/>
      <c r="F133" s="195"/>
      <c r="G133" s="195"/>
      <c r="H133" s="195"/>
      <c r="I133" s="195"/>
      <c r="J133" s="2"/>
    </row>
    <row r="134" spans="1:10" ht="18.75">
      <c r="A134" s="118"/>
      <c r="B134" s="118"/>
      <c r="C134" s="118"/>
      <c r="D134" s="118"/>
      <c r="E134" s="118"/>
      <c r="F134" s="118"/>
      <c r="G134" s="118"/>
      <c r="H134" s="118"/>
      <c r="I134" s="118"/>
      <c r="J134" s="2"/>
    </row>
    <row r="135" spans="1:10" ht="18.75">
      <c r="A135" s="118"/>
      <c r="B135" s="118"/>
      <c r="C135" s="118"/>
      <c r="D135" s="118"/>
      <c r="E135" s="118"/>
      <c r="F135" s="118"/>
      <c r="G135" s="118"/>
      <c r="H135" s="118"/>
      <c r="I135" s="118"/>
      <c r="J135" s="2"/>
    </row>
    <row r="136" spans="1:10" ht="21.75" customHeight="1">
      <c r="A136" s="167" t="s">
        <v>0</v>
      </c>
      <c r="B136" s="174" t="s">
        <v>76</v>
      </c>
      <c r="C136" s="162" t="s">
        <v>1</v>
      </c>
      <c r="D136" s="162"/>
      <c r="E136" s="162" t="s">
        <v>2</v>
      </c>
      <c r="F136" s="167" t="s">
        <v>3</v>
      </c>
      <c r="G136" s="167"/>
      <c r="H136" s="167" t="s">
        <v>4</v>
      </c>
      <c r="I136" s="167"/>
      <c r="J136" s="2"/>
    </row>
    <row r="137" spans="1:10" ht="33.75" customHeight="1">
      <c r="A137" s="167"/>
      <c r="B137" s="179"/>
      <c r="C137" s="162"/>
      <c r="D137" s="162"/>
      <c r="E137" s="162"/>
      <c r="F137" s="100" t="s">
        <v>31</v>
      </c>
      <c r="G137" s="100" t="s">
        <v>32</v>
      </c>
      <c r="H137" s="100" t="s">
        <v>31</v>
      </c>
      <c r="I137" s="100" t="s">
        <v>32</v>
      </c>
      <c r="J137" s="24"/>
    </row>
    <row r="138" spans="1:10" ht="75" customHeight="1">
      <c r="A138" s="101" t="s">
        <v>8</v>
      </c>
      <c r="B138" s="112" t="s">
        <v>81</v>
      </c>
      <c r="C138" s="177" t="s">
        <v>34</v>
      </c>
      <c r="D138" s="178"/>
      <c r="E138" s="102" t="s">
        <v>9</v>
      </c>
      <c r="F138" s="101">
        <v>2487.4</v>
      </c>
      <c r="G138" s="101">
        <v>2487.4</v>
      </c>
      <c r="H138" s="103">
        <v>2935.13</v>
      </c>
      <c r="I138" s="103">
        <v>2935.13</v>
      </c>
      <c r="J138" s="2"/>
    </row>
    <row r="139" spans="1:11" ht="31.5" customHeight="1">
      <c r="A139" s="101" t="s">
        <v>5</v>
      </c>
      <c r="B139" s="174" t="s">
        <v>77</v>
      </c>
      <c r="C139" s="201" t="s">
        <v>33</v>
      </c>
      <c r="D139" s="202"/>
      <c r="E139" s="101" t="s">
        <v>92</v>
      </c>
      <c r="F139" s="103">
        <v>25.79</v>
      </c>
      <c r="G139" s="103">
        <v>27.3</v>
      </c>
      <c r="H139" s="111">
        <v>30.947999999999997</v>
      </c>
      <c r="I139" s="111">
        <v>32.76</v>
      </c>
      <c r="J139" s="4">
        <v>32.57</v>
      </c>
      <c r="K139" s="7">
        <v>24.47</v>
      </c>
    </row>
    <row r="140" spans="1:11" ht="47.25" customHeight="1">
      <c r="A140" s="101" t="s">
        <v>6</v>
      </c>
      <c r="B140" s="175"/>
      <c r="C140" s="203"/>
      <c r="D140" s="204"/>
      <c r="E140" s="101" t="s">
        <v>92</v>
      </c>
      <c r="F140" s="103">
        <v>32.41</v>
      </c>
      <c r="G140" s="103">
        <v>33.99</v>
      </c>
      <c r="H140" s="111">
        <v>38.891999999999996</v>
      </c>
      <c r="I140" s="111">
        <v>40.788000000000004</v>
      </c>
      <c r="J140" s="4">
        <v>30.92</v>
      </c>
      <c r="K140" s="7">
        <v>44.7</v>
      </c>
    </row>
    <row r="141" spans="1:11" ht="116.25" customHeight="1">
      <c r="A141" s="105" t="s">
        <v>61</v>
      </c>
      <c r="B141" s="113" t="s">
        <v>79</v>
      </c>
      <c r="C141" s="208" t="s">
        <v>62</v>
      </c>
      <c r="D141" s="209"/>
      <c r="E141" s="107" t="s">
        <v>63</v>
      </c>
      <c r="F141" s="101"/>
      <c r="G141" s="101">
        <v>0.05625</v>
      </c>
      <c r="H141" s="108" t="s">
        <v>64</v>
      </c>
      <c r="I141" s="109" t="s">
        <v>65</v>
      </c>
      <c r="J141" s="12">
        <v>0.05625</v>
      </c>
      <c r="K141" s="12">
        <v>0.05625</v>
      </c>
    </row>
    <row r="142" spans="1:11" ht="88.5" customHeight="1">
      <c r="A142" s="110" t="s">
        <v>54</v>
      </c>
      <c r="B142" s="113" t="s">
        <v>78</v>
      </c>
      <c r="C142" s="208" t="s">
        <v>66</v>
      </c>
      <c r="D142" s="209"/>
      <c r="E142" s="110" t="s">
        <v>17</v>
      </c>
      <c r="F142" s="101"/>
      <c r="G142" s="101">
        <v>1.05625</v>
      </c>
      <c r="H142" s="108">
        <v>946.54</v>
      </c>
      <c r="I142" s="108">
        <v>946.54</v>
      </c>
      <c r="J142" s="62"/>
      <c r="K142" s="62"/>
    </row>
    <row r="143" spans="1:9" ht="22.5">
      <c r="A143" s="168" t="s">
        <v>68</v>
      </c>
      <c r="B143" s="168"/>
      <c r="C143" s="168"/>
      <c r="D143" s="168"/>
      <c r="E143" s="168"/>
      <c r="F143" s="168"/>
      <c r="G143" s="168"/>
      <c r="H143" s="168"/>
      <c r="I143" s="168"/>
    </row>
    <row r="144" spans="1:9" ht="22.5">
      <c r="A144" s="115"/>
      <c r="B144" s="115"/>
      <c r="C144" s="115"/>
      <c r="D144" s="115"/>
      <c r="E144" s="115"/>
      <c r="F144" s="115"/>
      <c r="G144" s="115"/>
      <c r="H144" s="115"/>
      <c r="I144" s="115"/>
    </row>
    <row r="145" spans="1:11" ht="22.5">
      <c r="A145" s="168" t="s">
        <v>67</v>
      </c>
      <c r="B145" s="168"/>
      <c r="C145" s="168"/>
      <c r="D145" s="168"/>
      <c r="E145" s="168"/>
      <c r="F145" s="168"/>
      <c r="G145" s="168"/>
      <c r="H145" s="168"/>
      <c r="I145" s="116"/>
      <c r="J145" s="26"/>
      <c r="K145" s="2"/>
    </row>
    <row r="146" spans="1:11" ht="22.5">
      <c r="A146" s="114"/>
      <c r="B146" s="114"/>
      <c r="C146" s="114"/>
      <c r="D146" s="114"/>
      <c r="E146" s="114"/>
      <c r="F146" s="114"/>
      <c r="G146" s="114"/>
      <c r="H146" s="116"/>
      <c r="I146" s="116"/>
      <c r="J146" s="26"/>
      <c r="K146" s="2"/>
    </row>
    <row r="147" spans="1:11" ht="22.5">
      <c r="A147" s="115"/>
      <c r="B147" s="168" t="s">
        <v>59</v>
      </c>
      <c r="C147" s="168"/>
      <c r="D147" s="168"/>
      <c r="E147" s="168"/>
      <c r="F147" s="116"/>
      <c r="G147" s="116"/>
      <c r="H147" s="116"/>
      <c r="I147" s="115"/>
      <c r="J147" s="2"/>
      <c r="K147" s="2"/>
    </row>
    <row r="148" spans="1:10" ht="39.75" customHeight="1">
      <c r="A148" s="176" t="s">
        <v>75</v>
      </c>
      <c r="B148" s="176"/>
      <c r="C148" s="176"/>
      <c r="D148" s="176"/>
      <c r="E148" s="176"/>
      <c r="F148" s="176"/>
      <c r="G148" s="176"/>
      <c r="H148" s="176"/>
      <c r="I148" s="117"/>
      <c r="J148" s="2"/>
    </row>
    <row r="149" spans="1:10" ht="18.75">
      <c r="A149" s="118"/>
      <c r="B149" s="118"/>
      <c r="C149" s="118"/>
      <c r="D149" s="118"/>
      <c r="E149" s="118"/>
      <c r="F149" s="118"/>
      <c r="G149" s="118"/>
      <c r="H149" s="118"/>
      <c r="I149" s="118"/>
      <c r="J149" s="2"/>
    </row>
    <row r="150" spans="1:10" ht="18.75">
      <c r="A150" s="118"/>
      <c r="B150" s="118"/>
      <c r="C150" s="118"/>
      <c r="D150" s="118"/>
      <c r="E150" s="118"/>
      <c r="F150" s="118"/>
      <c r="G150" s="118"/>
      <c r="H150" s="118"/>
      <c r="I150" s="118"/>
      <c r="J150" s="2"/>
    </row>
    <row r="151" spans="1:10" ht="21.75" customHeight="1">
      <c r="A151" s="167" t="s">
        <v>0</v>
      </c>
      <c r="B151" s="174" t="s">
        <v>76</v>
      </c>
      <c r="C151" s="162" t="s">
        <v>1</v>
      </c>
      <c r="D151" s="162"/>
      <c r="E151" s="162" t="s">
        <v>2</v>
      </c>
      <c r="F151" s="167" t="s">
        <v>3</v>
      </c>
      <c r="G151" s="167"/>
      <c r="H151" s="167" t="s">
        <v>4</v>
      </c>
      <c r="I151" s="167"/>
      <c r="J151" s="2"/>
    </row>
    <row r="152" spans="1:10" ht="33.75" customHeight="1">
      <c r="A152" s="167"/>
      <c r="B152" s="179"/>
      <c r="C152" s="162"/>
      <c r="D152" s="162"/>
      <c r="E152" s="162"/>
      <c r="F152" s="100" t="s">
        <v>31</v>
      </c>
      <c r="G152" s="100" t="s">
        <v>32</v>
      </c>
      <c r="H152" s="100" t="s">
        <v>31</v>
      </c>
      <c r="I152" s="100" t="s">
        <v>72</v>
      </c>
      <c r="J152" s="24"/>
    </row>
    <row r="153" spans="1:10" ht="78.75" customHeight="1">
      <c r="A153" s="101" t="s">
        <v>8</v>
      </c>
      <c r="B153" s="113" t="s">
        <v>80</v>
      </c>
      <c r="C153" s="177" t="s">
        <v>34</v>
      </c>
      <c r="D153" s="178"/>
      <c r="E153" s="102" t="s">
        <v>9</v>
      </c>
      <c r="F153" s="101">
        <v>1979.1</v>
      </c>
      <c r="G153" s="101">
        <v>2121.6</v>
      </c>
      <c r="H153" s="108">
        <v>2374.92</v>
      </c>
      <c r="I153" s="108">
        <v>2545.92</v>
      </c>
      <c r="J153" s="2"/>
    </row>
    <row r="154" spans="1:11" ht="31.5" customHeight="1">
      <c r="A154" s="101" t="s">
        <v>5</v>
      </c>
      <c r="B154" s="174" t="s">
        <v>77</v>
      </c>
      <c r="C154" s="201" t="s">
        <v>33</v>
      </c>
      <c r="D154" s="202"/>
      <c r="E154" s="101" t="s">
        <v>92</v>
      </c>
      <c r="F154" s="103">
        <v>25.79</v>
      </c>
      <c r="G154" s="103">
        <v>27.3</v>
      </c>
      <c r="H154" s="111">
        <v>30.947999999999997</v>
      </c>
      <c r="I154" s="111">
        <v>32.76</v>
      </c>
      <c r="J154" s="4">
        <v>32.57</v>
      </c>
      <c r="K154" s="7">
        <v>24.47</v>
      </c>
    </row>
    <row r="155" spans="1:11" ht="47.25" customHeight="1">
      <c r="A155" s="101" t="s">
        <v>6</v>
      </c>
      <c r="B155" s="175"/>
      <c r="C155" s="203"/>
      <c r="D155" s="204"/>
      <c r="E155" s="101" t="s">
        <v>92</v>
      </c>
      <c r="F155" s="103">
        <v>32.41</v>
      </c>
      <c r="G155" s="103">
        <v>33.99</v>
      </c>
      <c r="H155" s="111">
        <v>38.891999999999996</v>
      </c>
      <c r="I155" s="111">
        <v>40.788000000000004</v>
      </c>
      <c r="J155" s="4">
        <v>30.92</v>
      </c>
      <c r="K155" s="7">
        <v>44.7</v>
      </c>
    </row>
    <row r="156" spans="1:11" ht="132" customHeight="1">
      <c r="A156" s="105" t="s">
        <v>61</v>
      </c>
      <c r="B156" s="106" t="s">
        <v>79</v>
      </c>
      <c r="C156" s="208" t="s">
        <v>62</v>
      </c>
      <c r="D156" s="209"/>
      <c r="E156" s="107" t="s">
        <v>63</v>
      </c>
      <c r="F156" s="101"/>
      <c r="G156" s="101">
        <v>0.05625</v>
      </c>
      <c r="H156" s="108" t="s">
        <v>64</v>
      </c>
      <c r="I156" s="109" t="s">
        <v>65</v>
      </c>
      <c r="J156" s="12">
        <v>0.05625</v>
      </c>
      <c r="K156" s="12">
        <v>0.05625</v>
      </c>
    </row>
    <row r="157" spans="1:11" ht="88.5" customHeight="1">
      <c r="A157" s="110" t="s">
        <v>54</v>
      </c>
      <c r="B157" s="106" t="s">
        <v>78</v>
      </c>
      <c r="C157" s="208" t="s">
        <v>66</v>
      </c>
      <c r="D157" s="209"/>
      <c r="E157" s="110" t="s">
        <v>17</v>
      </c>
      <c r="F157" s="101"/>
      <c r="G157" s="101">
        <v>1.05625</v>
      </c>
      <c r="H157" s="108">
        <v>946.54</v>
      </c>
      <c r="I157" s="108">
        <v>946.54</v>
      </c>
      <c r="J157" s="62"/>
      <c r="K157" s="62"/>
    </row>
    <row r="158" spans="1:9" ht="18.75">
      <c r="A158" s="74"/>
      <c r="B158" s="74"/>
      <c r="C158" s="74"/>
      <c r="D158" s="74"/>
      <c r="E158" s="74"/>
      <c r="F158" s="74"/>
      <c r="G158" s="74"/>
      <c r="H158" s="74"/>
      <c r="I158" s="74"/>
    </row>
    <row r="159" spans="1:9" ht="18.75">
      <c r="A159" s="74"/>
      <c r="B159" s="74"/>
      <c r="C159" s="74"/>
      <c r="D159" s="74"/>
      <c r="E159" s="74"/>
      <c r="F159" s="74"/>
      <c r="G159" s="74"/>
      <c r="H159" s="74"/>
      <c r="I159" s="74"/>
    </row>
    <row r="160" spans="1:9" ht="18.75">
      <c r="A160" s="74"/>
      <c r="B160" s="74"/>
      <c r="C160" s="74"/>
      <c r="D160" s="74"/>
      <c r="E160" s="74"/>
      <c r="F160" s="74"/>
      <c r="G160" s="74"/>
      <c r="H160" s="74"/>
      <c r="I160" s="74"/>
    </row>
    <row r="161" spans="1:9" ht="18.75">
      <c r="A161" s="74"/>
      <c r="B161" s="74"/>
      <c r="C161" s="74"/>
      <c r="D161" s="74"/>
      <c r="E161" s="74"/>
      <c r="F161" s="74"/>
      <c r="G161" s="74"/>
      <c r="H161" s="74"/>
      <c r="I161" s="74"/>
    </row>
  </sheetData>
  <sheetProtection/>
  <mergeCells count="164">
    <mergeCell ref="C153:D153"/>
    <mergeCell ref="B154:B155"/>
    <mergeCell ref="C154:D155"/>
    <mergeCell ref="C156:D156"/>
    <mergeCell ref="C157:D157"/>
    <mergeCell ref="A151:A152"/>
    <mergeCell ref="B151:B152"/>
    <mergeCell ref="C151:D152"/>
    <mergeCell ref="E151:E152"/>
    <mergeCell ref="F151:G151"/>
    <mergeCell ref="H151:I151"/>
    <mergeCell ref="C138:D138"/>
    <mergeCell ref="B139:B140"/>
    <mergeCell ref="C139:D140"/>
    <mergeCell ref="C141:D141"/>
    <mergeCell ref="C142:D142"/>
    <mergeCell ref="A148:H148"/>
    <mergeCell ref="A143:I143"/>
    <mergeCell ref="A136:A137"/>
    <mergeCell ref="B136:B137"/>
    <mergeCell ref="C136:D137"/>
    <mergeCell ref="E136:E137"/>
    <mergeCell ref="F136:G136"/>
    <mergeCell ref="H136:I136"/>
    <mergeCell ref="C123:D123"/>
    <mergeCell ref="B124:B125"/>
    <mergeCell ref="C124:D125"/>
    <mergeCell ref="C126:D126"/>
    <mergeCell ref="C127:D127"/>
    <mergeCell ref="A133:I133"/>
    <mergeCell ref="A128:I128"/>
    <mergeCell ref="A130:H130"/>
    <mergeCell ref="B132:E132"/>
    <mergeCell ref="C112:D112"/>
    <mergeCell ref="A118:H118"/>
    <mergeCell ref="B117:E117"/>
    <mergeCell ref="A115:H115"/>
    <mergeCell ref="A121:A122"/>
    <mergeCell ref="B121:B122"/>
    <mergeCell ref="C121:D122"/>
    <mergeCell ref="E121:E122"/>
    <mergeCell ref="F121:G121"/>
    <mergeCell ref="H121:I121"/>
    <mergeCell ref="C82:D82"/>
    <mergeCell ref="C83:D83"/>
    <mergeCell ref="A102:H102"/>
    <mergeCell ref="A103:I103"/>
    <mergeCell ref="A104:A105"/>
    <mergeCell ref="B104:B105"/>
    <mergeCell ref="C104:D105"/>
    <mergeCell ref="E104:E105"/>
    <mergeCell ref="F104:G104"/>
    <mergeCell ref="H104:I104"/>
    <mergeCell ref="B77:B78"/>
    <mergeCell ref="C77:D77"/>
    <mergeCell ref="C78:D79"/>
    <mergeCell ref="A80:A81"/>
    <mergeCell ref="B80:B81"/>
    <mergeCell ref="C80:D81"/>
    <mergeCell ref="C63:D64"/>
    <mergeCell ref="C65:D65"/>
    <mergeCell ref="C66:D66"/>
    <mergeCell ref="A73:H73"/>
    <mergeCell ref="A75:A76"/>
    <mergeCell ref="B75:B76"/>
    <mergeCell ref="C75:D76"/>
    <mergeCell ref="E75:E76"/>
    <mergeCell ref="F75:G75"/>
    <mergeCell ref="H75:I75"/>
    <mergeCell ref="C48:D48"/>
    <mergeCell ref="A55:I55"/>
    <mergeCell ref="B57:E57"/>
    <mergeCell ref="A58:A59"/>
    <mergeCell ref="B58:B59"/>
    <mergeCell ref="C58:D59"/>
    <mergeCell ref="E58:E59"/>
    <mergeCell ref="F58:G58"/>
    <mergeCell ref="H58:I58"/>
    <mergeCell ref="A49:I49"/>
    <mergeCell ref="B42:B46"/>
    <mergeCell ref="C42:D42"/>
    <mergeCell ref="C43:D44"/>
    <mergeCell ref="A45:A46"/>
    <mergeCell ref="C45:D46"/>
    <mergeCell ref="C47:D47"/>
    <mergeCell ref="C35:D35"/>
    <mergeCell ref="A37:G37"/>
    <mergeCell ref="A39:I39"/>
    <mergeCell ref="A40:A41"/>
    <mergeCell ref="B40:B41"/>
    <mergeCell ref="C40:D41"/>
    <mergeCell ref="E40:E41"/>
    <mergeCell ref="F40:G40"/>
    <mergeCell ref="H40:I40"/>
    <mergeCell ref="B29:B33"/>
    <mergeCell ref="C29:D29"/>
    <mergeCell ref="C30:D31"/>
    <mergeCell ref="A32:A33"/>
    <mergeCell ref="C32:D33"/>
    <mergeCell ref="C34:D34"/>
    <mergeCell ref="C16:D16"/>
    <mergeCell ref="A23:H23"/>
    <mergeCell ref="A27:A28"/>
    <mergeCell ref="B27:B28"/>
    <mergeCell ref="C27:D28"/>
    <mergeCell ref="E27:E28"/>
    <mergeCell ref="F27:G27"/>
    <mergeCell ref="H27:I27"/>
    <mergeCell ref="B10:B14"/>
    <mergeCell ref="C10:D10"/>
    <mergeCell ref="C11:D12"/>
    <mergeCell ref="A13:A14"/>
    <mergeCell ref="C13:D14"/>
    <mergeCell ref="C15:D15"/>
    <mergeCell ref="A1:I1"/>
    <mergeCell ref="A3:H3"/>
    <mergeCell ref="B5:E5"/>
    <mergeCell ref="A7:I7"/>
    <mergeCell ref="A8:A9"/>
    <mergeCell ref="B8:B9"/>
    <mergeCell ref="C8:D9"/>
    <mergeCell ref="E8:E9"/>
    <mergeCell ref="F8:G8"/>
    <mergeCell ref="H8:I8"/>
    <mergeCell ref="A51:H51"/>
    <mergeCell ref="B53:E53"/>
    <mergeCell ref="A67:I67"/>
    <mergeCell ref="A69:H69"/>
    <mergeCell ref="B71:E71"/>
    <mergeCell ref="A85:G85"/>
    <mergeCell ref="B60:B64"/>
    <mergeCell ref="C60:D60"/>
    <mergeCell ref="C61:D62"/>
    <mergeCell ref="A63:A64"/>
    <mergeCell ref="A93:A94"/>
    <mergeCell ref="C93:D94"/>
    <mergeCell ref="C95:D95"/>
    <mergeCell ref="A87:I87"/>
    <mergeCell ref="A88:A89"/>
    <mergeCell ref="B88:B89"/>
    <mergeCell ref="C88:D89"/>
    <mergeCell ref="E88:E89"/>
    <mergeCell ref="F88:G88"/>
    <mergeCell ref="H88:I88"/>
    <mergeCell ref="A145:H145"/>
    <mergeCell ref="B147:E147"/>
    <mergeCell ref="A18:I18"/>
    <mergeCell ref="A20:H20"/>
    <mergeCell ref="B22:E22"/>
    <mergeCell ref="C96:D96"/>
    <mergeCell ref="A97:I97"/>
    <mergeCell ref="B90:B94"/>
    <mergeCell ref="C90:D90"/>
    <mergeCell ref="C91:D92"/>
    <mergeCell ref="A99:H99"/>
    <mergeCell ref="B101:E101"/>
    <mergeCell ref="A113:I113"/>
    <mergeCell ref="C106:D106"/>
    <mergeCell ref="B107:B108"/>
    <mergeCell ref="C107:D108"/>
    <mergeCell ref="A109:A110"/>
    <mergeCell ref="B109:B110"/>
    <mergeCell ref="C109:D110"/>
    <mergeCell ref="C111:D111"/>
  </mergeCells>
  <printOptions/>
  <pageMargins left="0.7480314960629921" right="0.11811023622047245" top="0.4724409448818898" bottom="0.984251968503937" header="0.15748031496062992" footer="0.5118110236220472"/>
  <pageSetup fitToHeight="5" fitToWidth="5" horizontalDpi="600" verticalDpi="600" orientation="portrait" paperSize="9" scale="53" r:id="rId1"/>
  <rowBreaks count="6" manualBreakCount="6">
    <brk id="16" max="8" man="1"/>
    <brk id="35" max="8" man="1"/>
    <brk id="66" max="8" man="1"/>
    <brk id="83" max="8" man="1"/>
    <brk id="112" max="8" man="1"/>
    <brk id="12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24"/>
  <sheetViews>
    <sheetView view="pageBreakPreview" zoomScaleSheetLayoutView="100" workbookViewId="0" topLeftCell="A2">
      <selection activeCell="B89" sqref="B89"/>
    </sheetView>
  </sheetViews>
  <sheetFormatPr defaultColWidth="9.00390625" defaultRowHeight="12.75"/>
  <cols>
    <col min="1" max="1" width="23.00390625" style="0" customWidth="1"/>
    <col min="2" max="2" width="22.875" style="0" customWidth="1"/>
    <col min="4" max="4" width="25.125" style="0" customWidth="1"/>
    <col min="5" max="5" width="15.00390625" style="0" customWidth="1"/>
    <col min="6" max="6" width="18.25390625" style="0" customWidth="1"/>
    <col min="8" max="8" width="25.125" style="0" customWidth="1"/>
    <col min="9" max="9" width="16.875" style="0" customWidth="1"/>
    <col min="10" max="10" width="17.00390625" style="0" customWidth="1"/>
    <col min="11" max="11" width="0.2421875" style="0" hidden="1" customWidth="1"/>
    <col min="12" max="12" width="13.125" style="0" hidden="1" customWidth="1"/>
  </cols>
  <sheetData>
    <row r="1" spans="1:14" ht="15.75" hidden="1">
      <c r="A1" s="2"/>
      <c r="B1" s="2"/>
      <c r="C1" s="2"/>
      <c r="D1" s="2"/>
      <c r="E1" s="250" t="s">
        <v>44</v>
      </c>
      <c r="F1" s="250"/>
      <c r="G1" s="250"/>
      <c r="H1" s="250"/>
      <c r="I1" s="250"/>
      <c r="J1" s="250"/>
      <c r="K1" s="250"/>
      <c r="L1" s="250"/>
      <c r="M1" s="250"/>
      <c r="N1" s="250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27"/>
      <c r="B3" s="27"/>
      <c r="C3" s="27"/>
      <c r="D3" s="27"/>
      <c r="E3" s="27"/>
      <c r="F3" s="27"/>
      <c r="G3" s="27"/>
      <c r="H3" s="27"/>
      <c r="I3" s="2"/>
      <c r="J3" s="2"/>
      <c r="K3" s="2"/>
      <c r="L3" s="2"/>
    </row>
    <row r="4" spans="1:14" ht="18.75">
      <c r="A4" s="28" t="s">
        <v>53</v>
      </c>
      <c r="B4" s="28"/>
      <c r="C4" s="28"/>
      <c r="D4" s="28"/>
      <c r="E4" s="28"/>
      <c r="F4" s="28"/>
      <c r="G4" s="28"/>
      <c r="H4" s="28"/>
      <c r="I4" s="3"/>
      <c r="J4" s="3"/>
      <c r="K4" s="3"/>
      <c r="L4" s="3"/>
      <c r="M4" s="1"/>
      <c r="N4" s="1"/>
    </row>
    <row r="5" spans="1:12" ht="16.5" customHeight="1">
      <c r="A5" s="249" t="s">
        <v>14</v>
      </c>
      <c r="B5" s="249"/>
      <c r="C5" s="249"/>
      <c r="D5" s="249"/>
      <c r="E5" s="249"/>
      <c r="F5" s="249"/>
      <c r="G5" s="249"/>
      <c r="H5" s="249"/>
      <c r="I5" s="249"/>
      <c r="J5" s="249"/>
      <c r="K5" s="2"/>
      <c r="L5" s="2"/>
    </row>
    <row r="6" spans="1:12" ht="46.5" customHeight="1" hidden="1">
      <c r="A6" s="250" t="s">
        <v>44</v>
      </c>
      <c r="B6" s="250"/>
      <c r="C6" s="250"/>
      <c r="D6" s="250"/>
      <c r="E6" s="250"/>
      <c r="F6" s="250"/>
      <c r="G6" s="250"/>
      <c r="H6" s="250"/>
      <c r="I6" s="250"/>
      <c r="J6" s="250"/>
      <c r="K6" s="2"/>
      <c r="L6" s="2"/>
    </row>
    <row r="7" spans="1:12" ht="38.25" customHeight="1" hidden="1">
      <c r="A7" s="251" t="s">
        <v>0</v>
      </c>
      <c r="B7" s="258" t="s">
        <v>2</v>
      </c>
      <c r="C7" s="252" t="s">
        <v>1</v>
      </c>
      <c r="D7" s="253"/>
      <c r="E7" s="256" t="s">
        <v>4</v>
      </c>
      <c r="F7" s="257"/>
      <c r="G7" s="258" t="s">
        <v>1</v>
      </c>
      <c r="H7" s="258"/>
      <c r="I7" s="251" t="s">
        <v>4</v>
      </c>
      <c r="J7" s="251"/>
      <c r="K7" s="4" t="s">
        <v>22</v>
      </c>
      <c r="L7" s="4" t="s">
        <v>23</v>
      </c>
    </row>
    <row r="8" spans="1:12" ht="43.5" customHeight="1" hidden="1">
      <c r="A8" s="251"/>
      <c r="B8" s="258"/>
      <c r="C8" s="254"/>
      <c r="D8" s="255"/>
      <c r="E8" s="5" t="s">
        <v>49</v>
      </c>
      <c r="F8" s="5" t="s">
        <v>26</v>
      </c>
      <c r="G8" s="258"/>
      <c r="H8" s="258"/>
      <c r="I8" s="5" t="s">
        <v>31</v>
      </c>
      <c r="J8" s="5" t="s">
        <v>32</v>
      </c>
      <c r="K8" s="2"/>
      <c r="L8" s="2"/>
    </row>
    <row r="9" spans="1:13" ht="65.25" customHeight="1" hidden="1">
      <c r="A9" s="4" t="s">
        <v>8</v>
      </c>
      <c r="B9" s="4" t="s">
        <v>9</v>
      </c>
      <c r="C9" s="265" t="s">
        <v>50</v>
      </c>
      <c r="D9" s="266"/>
      <c r="E9" s="4">
        <v>3223.642</v>
      </c>
      <c r="F9" s="4">
        <v>3090.066</v>
      </c>
      <c r="G9" s="265" t="s">
        <v>34</v>
      </c>
      <c r="H9" s="266"/>
      <c r="I9" s="6">
        <v>3142.44</v>
      </c>
      <c r="J9" s="6">
        <v>3067.68</v>
      </c>
      <c r="K9" s="4">
        <v>2978.31</v>
      </c>
      <c r="L9" s="4">
        <v>2605.68</v>
      </c>
      <c r="M9" s="31">
        <f>F9/E9</f>
        <v>0.9585636370291738</v>
      </c>
    </row>
    <row r="10" spans="1:13" ht="31.5" customHeight="1" hidden="1">
      <c r="A10" s="4" t="s">
        <v>5</v>
      </c>
      <c r="B10" s="4" t="s">
        <v>24</v>
      </c>
      <c r="C10" s="267" t="s">
        <v>51</v>
      </c>
      <c r="D10" s="268"/>
      <c r="E10" s="6">
        <v>29.228599999999997</v>
      </c>
      <c r="F10" s="6">
        <v>30.432199999999998</v>
      </c>
      <c r="G10" s="267" t="s">
        <v>33</v>
      </c>
      <c r="H10" s="268"/>
      <c r="I10" s="6">
        <v>30.947999999999997</v>
      </c>
      <c r="J10" s="6">
        <v>32.76</v>
      </c>
      <c r="K10" s="4">
        <v>32.57</v>
      </c>
      <c r="L10" s="7">
        <v>24.47</v>
      </c>
      <c r="M10" s="31">
        <f>F10/E10</f>
        <v>1.0411788453774729</v>
      </c>
    </row>
    <row r="11" spans="1:13" ht="38.25" customHeight="1" hidden="1">
      <c r="A11" s="4" t="s">
        <v>6</v>
      </c>
      <c r="B11" s="4" t="s">
        <v>24</v>
      </c>
      <c r="C11" s="269"/>
      <c r="D11" s="270"/>
      <c r="E11" s="6">
        <v>30.77</v>
      </c>
      <c r="F11" s="6">
        <v>38.24379999999999</v>
      </c>
      <c r="G11" s="269"/>
      <c r="H11" s="270"/>
      <c r="I11" s="6">
        <v>38.891999999999996</v>
      </c>
      <c r="J11" s="6">
        <v>40.788000000000004</v>
      </c>
      <c r="K11" s="4">
        <v>30.92</v>
      </c>
      <c r="L11" s="7">
        <v>44.7</v>
      </c>
      <c r="M11" s="31">
        <f>F11/E11</f>
        <v>1.2428924276893076</v>
      </c>
    </row>
    <row r="12" spans="1:13" ht="78.75" customHeight="1" hidden="1">
      <c r="A12" s="259" t="s">
        <v>7</v>
      </c>
      <c r="B12" s="8" t="s">
        <v>19</v>
      </c>
      <c r="C12" s="267" t="s">
        <v>52</v>
      </c>
      <c r="D12" s="273"/>
      <c r="E12" s="4">
        <v>210.56</v>
      </c>
      <c r="F12" s="4">
        <v>204.25</v>
      </c>
      <c r="G12" s="267" t="s">
        <v>39</v>
      </c>
      <c r="H12" s="273"/>
      <c r="I12" s="6">
        <v>207.708</v>
      </c>
      <c r="J12" s="6">
        <v>0</v>
      </c>
      <c r="K12" s="4">
        <v>278</v>
      </c>
      <c r="L12" s="4">
        <v>194.7</v>
      </c>
      <c r="M12" s="31"/>
    </row>
    <row r="13" spans="1:13" ht="47.25" hidden="1">
      <c r="A13" s="260"/>
      <c r="B13" s="10" t="s">
        <v>10</v>
      </c>
      <c r="C13" s="271"/>
      <c r="D13" s="274"/>
      <c r="E13" s="6">
        <v>29.228599999999997</v>
      </c>
      <c r="F13" s="6">
        <v>30.432199999999998</v>
      </c>
      <c r="G13" s="271"/>
      <c r="H13" s="274"/>
      <c r="I13" s="6">
        <v>30.947999999999997</v>
      </c>
      <c r="J13" s="6">
        <v>32.76</v>
      </c>
      <c r="K13" s="4"/>
      <c r="L13" s="4"/>
      <c r="M13" s="31">
        <f>F13/E13</f>
        <v>1.0411788453774729</v>
      </c>
    </row>
    <row r="14" spans="1:13" ht="47.25" hidden="1">
      <c r="A14" s="261"/>
      <c r="B14" s="10" t="s">
        <v>11</v>
      </c>
      <c r="C14" s="269"/>
      <c r="D14" s="275"/>
      <c r="E14" s="4">
        <v>3223.642</v>
      </c>
      <c r="F14" s="4">
        <v>3090.066</v>
      </c>
      <c r="G14" s="269"/>
      <c r="H14" s="275"/>
      <c r="I14" s="6">
        <v>3142.4399999999996</v>
      </c>
      <c r="J14" s="6">
        <v>3067.68</v>
      </c>
      <c r="K14" s="4"/>
      <c r="L14" s="4"/>
      <c r="M14" s="31">
        <f>F14/E14</f>
        <v>0.9585636370291738</v>
      </c>
    </row>
    <row r="15" spans="1:12" ht="37.5" customHeight="1" hidden="1">
      <c r="A15" s="11"/>
      <c r="B15" s="4" t="s">
        <v>16</v>
      </c>
      <c r="C15" s="262" t="s">
        <v>15</v>
      </c>
      <c r="D15" s="263"/>
      <c r="E15" s="4"/>
      <c r="F15" s="4">
        <v>0.05625</v>
      </c>
      <c r="G15" s="262" t="s">
        <v>15</v>
      </c>
      <c r="H15" s="263"/>
      <c r="I15" s="6"/>
      <c r="J15" s="12">
        <v>0.05625</v>
      </c>
      <c r="K15" s="12">
        <v>0.05625</v>
      </c>
      <c r="L15" s="12">
        <v>0.05625</v>
      </c>
    </row>
    <row r="16" spans="1:12" ht="36" customHeight="1" hidden="1">
      <c r="A16" s="13" t="s">
        <v>20</v>
      </c>
      <c r="B16" s="4" t="s">
        <v>21</v>
      </c>
      <c r="C16" s="4"/>
      <c r="D16" s="4"/>
      <c r="E16" s="4"/>
      <c r="F16" s="4"/>
      <c r="G16" s="4"/>
      <c r="H16" s="4"/>
      <c r="I16" s="4">
        <v>16.56</v>
      </c>
      <c r="J16" s="4">
        <v>16.56</v>
      </c>
      <c r="K16" s="4">
        <v>18.01</v>
      </c>
      <c r="L16" s="4">
        <v>20.69</v>
      </c>
    </row>
    <row r="17" spans="1:11" ht="34.5" customHeight="1" hidden="1">
      <c r="A17" s="264" t="s">
        <v>43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"/>
    </row>
    <row r="18" spans="1:11" ht="30.75" customHeight="1" hidden="1">
      <c r="A18" s="301" t="s">
        <v>18</v>
      </c>
      <c r="B18" s="301"/>
      <c r="C18" s="301"/>
      <c r="D18" s="301"/>
      <c r="E18" s="301"/>
      <c r="F18" s="301"/>
      <c r="G18" s="301"/>
      <c r="H18" s="301"/>
      <c r="I18" s="301"/>
      <c r="J18" s="301"/>
      <c r="K18" s="2"/>
    </row>
    <row r="19" spans="1:11" ht="15" customHeight="1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.75" customHeight="1" hidden="1">
      <c r="A20" s="251" t="s">
        <v>0</v>
      </c>
      <c r="B20" s="258" t="s">
        <v>2</v>
      </c>
      <c r="C20" s="252" t="s">
        <v>1</v>
      </c>
      <c r="D20" s="253"/>
      <c r="E20" s="256" t="s">
        <v>3</v>
      </c>
      <c r="F20" s="257"/>
      <c r="G20" s="258" t="s">
        <v>1</v>
      </c>
      <c r="H20" s="258"/>
      <c r="I20" s="251" t="s">
        <v>4</v>
      </c>
      <c r="J20" s="251"/>
      <c r="K20" s="2"/>
    </row>
    <row r="21" spans="1:11" ht="33.75" customHeight="1" hidden="1">
      <c r="A21" s="251"/>
      <c r="B21" s="258"/>
      <c r="C21" s="254"/>
      <c r="D21" s="255"/>
      <c r="E21" s="5" t="s">
        <v>31</v>
      </c>
      <c r="F21" s="5" t="s">
        <v>32</v>
      </c>
      <c r="G21" s="258"/>
      <c r="H21" s="258"/>
      <c r="I21" s="5" t="s">
        <v>31</v>
      </c>
      <c r="J21" s="5" t="s">
        <v>32</v>
      </c>
      <c r="K21" s="2"/>
    </row>
    <row r="22" spans="1:13" ht="56.25" customHeight="1" hidden="1">
      <c r="A22" s="4" t="s">
        <v>8</v>
      </c>
      <c r="B22" s="14" t="s">
        <v>9</v>
      </c>
      <c r="C22" s="265" t="s">
        <v>34</v>
      </c>
      <c r="D22" s="266"/>
      <c r="E22" s="4">
        <v>2618.7</v>
      </c>
      <c r="F22" s="4">
        <v>2556.4</v>
      </c>
      <c r="G22" s="265" t="s">
        <v>34</v>
      </c>
      <c r="H22" s="266"/>
      <c r="I22" s="6">
        <v>3142.44</v>
      </c>
      <c r="J22" s="6">
        <v>3067.68</v>
      </c>
      <c r="K22" s="2"/>
      <c r="M22" s="31">
        <f>F22/E22</f>
        <v>0.9762095696337879</v>
      </c>
    </row>
    <row r="23" spans="1:13" ht="36.75" customHeight="1" hidden="1">
      <c r="A23" s="4" t="s">
        <v>5</v>
      </c>
      <c r="B23" s="4" t="s">
        <v>24</v>
      </c>
      <c r="C23" s="267" t="s">
        <v>33</v>
      </c>
      <c r="D23" s="268"/>
      <c r="E23" s="6">
        <v>25.79</v>
      </c>
      <c r="F23" s="6">
        <v>27.3</v>
      </c>
      <c r="G23" s="267" t="s">
        <v>33</v>
      </c>
      <c r="H23" s="268"/>
      <c r="I23" s="6">
        <f aca="true" t="shared" si="0" ref="I23:J27">E23*1.2</f>
        <v>30.947999999999997</v>
      </c>
      <c r="J23" s="6">
        <f t="shared" si="0"/>
        <v>32.76</v>
      </c>
      <c r="K23" s="2"/>
      <c r="M23" s="31">
        <f>F23/E23</f>
        <v>1.058549825513765</v>
      </c>
    </row>
    <row r="24" spans="1:13" ht="44.25" customHeight="1" hidden="1">
      <c r="A24" s="4" t="s">
        <v>6</v>
      </c>
      <c r="B24" s="4" t="s">
        <v>24</v>
      </c>
      <c r="C24" s="269"/>
      <c r="D24" s="270"/>
      <c r="E24" s="6">
        <v>32.41</v>
      </c>
      <c r="F24" s="6">
        <v>33.99</v>
      </c>
      <c r="G24" s="269"/>
      <c r="H24" s="270"/>
      <c r="I24" s="6">
        <f t="shared" si="0"/>
        <v>38.891999999999996</v>
      </c>
      <c r="J24" s="6">
        <f t="shared" si="0"/>
        <v>40.788000000000004</v>
      </c>
      <c r="K24" s="2"/>
      <c r="M24" s="31">
        <f>F24/E24</f>
        <v>1.0487503856834313</v>
      </c>
    </row>
    <row r="25" spans="1:13" ht="46.5" customHeight="1" hidden="1">
      <c r="A25" s="259" t="s">
        <v>7</v>
      </c>
      <c r="B25" s="8" t="s">
        <v>19</v>
      </c>
      <c r="C25" s="267" t="s">
        <v>39</v>
      </c>
      <c r="D25" s="268"/>
      <c r="E25" s="4">
        <v>173.09</v>
      </c>
      <c r="F25" s="4"/>
      <c r="G25" s="267" t="s">
        <v>39</v>
      </c>
      <c r="H25" s="273"/>
      <c r="I25" s="6">
        <f t="shared" si="0"/>
        <v>207.708</v>
      </c>
      <c r="J25" s="6">
        <f t="shared" si="0"/>
        <v>0</v>
      </c>
      <c r="K25" s="2"/>
      <c r="M25" s="31"/>
    </row>
    <row r="26" spans="1:13" ht="78.75" customHeight="1" hidden="1">
      <c r="A26" s="260"/>
      <c r="B26" s="10" t="s">
        <v>10</v>
      </c>
      <c r="C26" s="271"/>
      <c r="D26" s="272"/>
      <c r="E26" s="6">
        <v>25.79</v>
      </c>
      <c r="F26" s="6">
        <f>F23</f>
        <v>27.3</v>
      </c>
      <c r="G26" s="271"/>
      <c r="H26" s="274"/>
      <c r="I26" s="6">
        <f t="shared" si="0"/>
        <v>30.947999999999997</v>
      </c>
      <c r="J26" s="6">
        <f t="shared" si="0"/>
        <v>32.76</v>
      </c>
      <c r="K26" s="2"/>
      <c r="M26" s="31">
        <f>F26/E26</f>
        <v>1.058549825513765</v>
      </c>
    </row>
    <row r="27" spans="1:13" ht="50.25" customHeight="1" hidden="1">
      <c r="A27" s="260"/>
      <c r="B27" s="10" t="s">
        <v>11</v>
      </c>
      <c r="C27" s="269"/>
      <c r="D27" s="270"/>
      <c r="E27" s="4">
        <v>2618.7</v>
      </c>
      <c r="F27" s="4">
        <f>F22</f>
        <v>2556.4</v>
      </c>
      <c r="G27" s="269"/>
      <c r="H27" s="275"/>
      <c r="I27" s="6">
        <f t="shared" si="0"/>
        <v>3142.4399999999996</v>
      </c>
      <c r="J27" s="6">
        <f t="shared" si="0"/>
        <v>3067.68</v>
      </c>
      <c r="K27" s="2"/>
      <c r="M27" s="31">
        <f>F27/E27</f>
        <v>0.9762095696337879</v>
      </c>
    </row>
    <row r="28" spans="1:11" ht="47.25" customHeight="1" hidden="1">
      <c r="A28" s="261"/>
      <c r="B28" s="4" t="s">
        <v>16</v>
      </c>
      <c r="C28" s="262" t="s">
        <v>15</v>
      </c>
      <c r="D28" s="263"/>
      <c r="E28" s="4"/>
      <c r="F28" s="4">
        <v>0.05625</v>
      </c>
      <c r="G28" s="262" t="s">
        <v>15</v>
      </c>
      <c r="H28" s="263"/>
      <c r="I28" s="6"/>
      <c r="J28" s="12">
        <v>0.05625</v>
      </c>
      <c r="K28" s="2"/>
    </row>
    <row r="29" spans="1:11" ht="1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hidden="1">
      <c r="A30" s="264" t="s">
        <v>41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"/>
    </row>
    <row r="31" spans="1:11" ht="16.5" customHeight="1" hidden="1">
      <c r="A31" s="2"/>
      <c r="B31" s="15"/>
      <c r="C31" s="15" t="s">
        <v>40</v>
      </c>
      <c r="D31" s="15"/>
      <c r="E31" s="2"/>
      <c r="F31" s="2"/>
      <c r="G31" s="15" t="s">
        <v>40</v>
      </c>
      <c r="H31" s="15"/>
      <c r="I31" s="2"/>
      <c r="J31" s="2"/>
      <c r="K31" s="2"/>
    </row>
    <row r="32" spans="1:11" ht="15" hidden="1">
      <c r="A32" s="2"/>
      <c r="B32" s="2"/>
      <c r="C32" s="2"/>
      <c r="D32" s="2"/>
      <c r="E32" s="2"/>
      <c r="F32" s="2"/>
      <c r="G32" s="2"/>
      <c r="H32" s="2"/>
      <c r="I32" s="2"/>
      <c r="J32" s="29"/>
      <c r="K32" s="2"/>
    </row>
    <row r="33" spans="1:11" ht="22.5" customHeight="1" hidden="1">
      <c r="A33" s="251" t="s">
        <v>0</v>
      </c>
      <c r="B33" s="258" t="s">
        <v>2</v>
      </c>
      <c r="C33" s="252" t="s">
        <v>1</v>
      </c>
      <c r="D33" s="253"/>
      <c r="E33" s="251" t="s">
        <v>4</v>
      </c>
      <c r="F33" s="251"/>
      <c r="G33" s="258" t="s">
        <v>1</v>
      </c>
      <c r="H33" s="258"/>
      <c r="I33" s="251" t="s">
        <v>4</v>
      </c>
      <c r="J33" s="251"/>
      <c r="K33" s="2"/>
    </row>
    <row r="34" spans="1:11" ht="41.25" customHeight="1" hidden="1">
      <c r="A34" s="251"/>
      <c r="B34" s="258"/>
      <c r="C34" s="254"/>
      <c r="D34" s="255"/>
      <c r="E34" s="5" t="s">
        <v>25</v>
      </c>
      <c r="F34" s="5" t="s">
        <v>26</v>
      </c>
      <c r="G34" s="258"/>
      <c r="H34" s="258"/>
      <c r="I34" s="5" t="s">
        <v>31</v>
      </c>
      <c r="J34" s="5" t="s">
        <v>32</v>
      </c>
      <c r="K34" s="2"/>
    </row>
    <row r="35" spans="1:13" ht="48.75" customHeight="1" hidden="1">
      <c r="A35" s="4" t="s">
        <v>8</v>
      </c>
      <c r="B35" s="14" t="s">
        <v>9</v>
      </c>
      <c r="C35" s="265" t="s">
        <v>50</v>
      </c>
      <c r="D35" s="266"/>
      <c r="E35" s="4">
        <v>2658.0679999999998</v>
      </c>
      <c r="F35" s="4">
        <v>2809.58</v>
      </c>
      <c r="G35" s="265" t="s">
        <v>34</v>
      </c>
      <c r="H35" s="266"/>
      <c r="I35" s="6">
        <v>2857.2</v>
      </c>
      <c r="J35" s="6">
        <v>3067.68</v>
      </c>
      <c r="K35" s="2"/>
      <c r="M35" s="30">
        <f>F35/E35</f>
        <v>1.0570007990766226</v>
      </c>
    </row>
    <row r="36" spans="1:13" ht="31.5" customHeight="1" hidden="1">
      <c r="A36" s="4" t="s">
        <v>5</v>
      </c>
      <c r="B36" s="4" t="s">
        <v>24</v>
      </c>
      <c r="C36" s="267" t="s">
        <v>51</v>
      </c>
      <c r="D36" s="268"/>
      <c r="E36" s="6">
        <v>29.23</v>
      </c>
      <c r="F36" s="6">
        <v>30.43</v>
      </c>
      <c r="G36" s="267" t="s">
        <v>33</v>
      </c>
      <c r="H36" s="268"/>
      <c r="I36" s="6">
        <v>30.947999999999997</v>
      </c>
      <c r="J36" s="6">
        <v>32.76</v>
      </c>
      <c r="K36" s="2"/>
      <c r="M36" s="30">
        <f>F36/E36</f>
        <v>1.0410537119397878</v>
      </c>
    </row>
    <row r="37" spans="1:13" ht="36" customHeight="1" hidden="1">
      <c r="A37" s="4" t="s">
        <v>6</v>
      </c>
      <c r="B37" s="4" t="s">
        <v>24</v>
      </c>
      <c r="C37" s="269"/>
      <c r="D37" s="270"/>
      <c r="E37" s="6">
        <v>30.77</v>
      </c>
      <c r="F37" s="6">
        <v>34.05</v>
      </c>
      <c r="G37" s="269"/>
      <c r="H37" s="270"/>
      <c r="I37" s="6">
        <v>34.632</v>
      </c>
      <c r="J37" s="6">
        <v>37.332</v>
      </c>
      <c r="K37" s="2"/>
      <c r="M37" s="30">
        <f>F37/E37</f>
        <v>1.1065973350666232</v>
      </c>
    </row>
    <row r="38" spans="1:13" ht="30.75" customHeight="1" hidden="1">
      <c r="A38" s="259" t="s">
        <v>7</v>
      </c>
      <c r="B38" s="8" t="s">
        <v>19</v>
      </c>
      <c r="C38" s="267" t="s">
        <v>52</v>
      </c>
      <c r="D38" s="273"/>
      <c r="E38" s="4">
        <v>178.75</v>
      </c>
      <c r="F38" s="4">
        <v>188.47</v>
      </c>
      <c r="G38" s="267" t="s">
        <v>39</v>
      </c>
      <c r="H38" s="273"/>
      <c r="I38" s="6">
        <v>191.664</v>
      </c>
      <c r="J38" s="6">
        <v>0</v>
      </c>
      <c r="K38" s="2"/>
      <c r="M38" s="30"/>
    </row>
    <row r="39" spans="1:13" ht="78.75" customHeight="1" hidden="1">
      <c r="A39" s="260"/>
      <c r="B39" s="10" t="s">
        <v>10</v>
      </c>
      <c r="C39" s="271"/>
      <c r="D39" s="274"/>
      <c r="E39" s="6">
        <v>29.23</v>
      </c>
      <c r="F39" s="6">
        <v>30.43</v>
      </c>
      <c r="G39" s="271"/>
      <c r="H39" s="274"/>
      <c r="I39" s="6">
        <v>30.947999999999997</v>
      </c>
      <c r="J39" s="6">
        <v>32.76</v>
      </c>
      <c r="K39" s="2"/>
      <c r="M39" s="30">
        <f>F39/E39</f>
        <v>1.0410537119397878</v>
      </c>
    </row>
    <row r="40" spans="1:13" ht="50.25" customHeight="1" hidden="1">
      <c r="A40" s="261"/>
      <c r="B40" s="10" t="s">
        <v>11</v>
      </c>
      <c r="C40" s="269"/>
      <c r="D40" s="275"/>
      <c r="E40" s="4">
        <v>2658.0679999999998</v>
      </c>
      <c r="F40" s="4">
        <v>2809.58</v>
      </c>
      <c r="G40" s="269"/>
      <c r="H40" s="275"/>
      <c r="I40" s="6">
        <v>2857.2</v>
      </c>
      <c r="J40" s="6">
        <v>3067.68</v>
      </c>
      <c r="K40" s="2"/>
      <c r="M40" s="30">
        <f>F40/E40</f>
        <v>1.0570007990766226</v>
      </c>
    </row>
    <row r="41" spans="1:11" ht="27.75" customHeight="1" hidden="1">
      <c r="A41" s="11"/>
      <c r="B41" s="4" t="s">
        <v>16</v>
      </c>
      <c r="C41" s="262" t="s">
        <v>15</v>
      </c>
      <c r="D41" s="263"/>
      <c r="E41" s="4"/>
      <c r="F41" s="4">
        <v>0.05625</v>
      </c>
      <c r="G41" s="262" t="s">
        <v>15</v>
      </c>
      <c r="H41" s="263"/>
      <c r="I41" s="6"/>
      <c r="J41" s="12">
        <v>0.05625</v>
      </c>
      <c r="K41" s="2"/>
    </row>
    <row r="42" spans="1:11" ht="19.5" customHeight="1" hidden="1">
      <c r="A42" s="16"/>
      <c r="B42" s="17"/>
      <c r="C42" s="9"/>
      <c r="D42" s="9"/>
      <c r="E42" s="17"/>
      <c r="F42" s="17"/>
      <c r="G42" s="9"/>
      <c r="H42" s="9"/>
      <c r="I42" s="18"/>
      <c r="J42" s="18"/>
      <c r="K42" s="2"/>
    </row>
    <row r="43" spans="1:11" ht="15.75" customHeight="1" hidden="1">
      <c r="A43" s="264" t="s">
        <v>41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"/>
    </row>
    <row r="44" spans="1:11" ht="15" customHeight="1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hidden="1">
      <c r="A45" s="276" t="s">
        <v>29</v>
      </c>
      <c r="B45" s="276"/>
      <c r="C45" s="276"/>
      <c r="D45" s="276"/>
      <c r="E45" s="2"/>
      <c r="F45" s="2"/>
      <c r="G45" s="2"/>
      <c r="H45" s="2"/>
      <c r="I45" s="2"/>
      <c r="J45" s="2"/>
      <c r="K45" s="2"/>
    </row>
    <row r="46" spans="1:11" ht="21.75" customHeight="1" hidden="1">
      <c r="A46" s="251" t="s">
        <v>0</v>
      </c>
      <c r="B46" s="258" t="s">
        <v>2</v>
      </c>
      <c r="C46" s="252" t="s">
        <v>1</v>
      </c>
      <c r="D46" s="253"/>
      <c r="E46" s="256" t="s">
        <v>3</v>
      </c>
      <c r="F46" s="257"/>
      <c r="G46" s="258" t="s">
        <v>1</v>
      </c>
      <c r="H46" s="258"/>
      <c r="I46" s="251" t="s">
        <v>4</v>
      </c>
      <c r="J46" s="251"/>
      <c r="K46" s="2"/>
    </row>
    <row r="47" spans="1:11" ht="33.75" customHeight="1" hidden="1">
      <c r="A47" s="251"/>
      <c r="B47" s="258"/>
      <c r="C47" s="254"/>
      <c r="D47" s="255"/>
      <c r="E47" s="5" t="s">
        <v>31</v>
      </c>
      <c r="F47" s="5" t="s">
        <v>32</v>
      </c>
      <c r="G47" s="258"/>
      <c r="H47" s="258"/>
      <c r="I47" s="5" t="s">
        <v>31</v>
      </c>
      <c r="J47" s="5" t="s">
        <v>32</v>
      </c>
      <c r="K47" s="2"/>
    </row>
    <row r="48" spans="1:13" ht="45.75" customHeight="1" hidden="1">
      <c r="A48" s="4" t="s">
        <v>8</v>
      </c>
      <c r="B48" s="14" t="s">
        <v>9</v>
      </c>
      <c r="C48" s="265" t="s">
        <v>34</v>
      </c>
      <c r="D48" s="266"/>
      <c r="E48" s="4">
        <v>2112.41</v>
      </c>
      <c r="F48" s="4">
        <v>2556.4</v>
      </c>
      <c r="G48" s="265" t="s">
        <v>34</v>
      </c>
      <c r="H48" s="266"/>
      <c r="I48" s="6">
        <f aca="true" t="shared" si="1" ref="I48:J53">E48*1.2</f>
        <v>2534.892</v>
      </c>
      <c r="J48" s="6">
        <f t="shared" si="1"/>
        <v>3067.68</v>
      </c>
      <c r="K48" s="2"/>
      <c r="M48" s="31">
        <f>F48/E48</f>
        <v>1.2101817355532307</v>
      </c>
    </row>
    <row r="49" spans="1:13" ht="31.5" customHeight="1" hidden="1">
      <c r="A49" s="4" t="s">
        <v>5</v>
      </c>
      <c r="B49" s="4" t="s">
        <v>24</v>
      </c>
      <c r="C49" s="267" t="s">
        <v>33</v>
      </c>
      <c r="D49" s="268"/>
      <c r="E49" s="6">
        <v>25.79</v>
      </c>
      <c r="F49" s="6">
        <v>27.3</v>
      </c>
      <c r="G49" s="267" t="s">
        <v>33</v>
      </c>
      <c r="H49" s="268"/>
      <c r="I49" s="6">
        <f t="shared" si="1"/>
        <v>30.947999999999997</v>
      </c>
      <c r="J49" s="6">
        <f t="shared" si="1"/>
        <v>32.76</v>
      </c>
      <c r="K49" s="2"/>
      <c r="M49" s="31">
        <f>F49/E49</f>
        <v>1.058549825513765</v>
      </c>
    </row>
    <row r="50" spans="1:13" ht="36" customHeight="1" hidden="1">
      <c r="A50" s="4" t="s">
        <v>6</v>
      </c>
      <c r="B50" s="4" t="s">
        <v>24</v>
      </c>
      <c r="C50" s="269"/>
      <c r="D50" s="270"/>
      <c r="E50" s="6">
        <v>28.86</v>
      </c>
      <c r="F50" s="6">
        <v>31.11</v>
      </c>
      <c r="G50" s="269"/>
      <c r="H50" s="270"/>
      <c r="I50" s="6">
        <f t="shared" si="1"/>
        <v>34.632</v>
      </c>
      <c r="J50" s="6">
        <f t="shared" si="1"/>
        <v>37.332</v>
      </c>
      <c r="K50" s="2"/>
      <c r="M50" s="31">
        <f>F50/E50</f>
        <v>1.0779625779625779</v>
      </c>
    </row>
    <row r="51" spans="1:13" ht="48.75" customHeight="1" hidden="1">
      <c r="A51" s="259" t="s">
        <v>7</v>
      </c>
      <c r="B51" s="8" t="s">
        <v>27</v>
      </c>
      <c r="C51" s="267" t="s">
        <v>39</v>
      </c>
      <c r="D51" s="268"/>
      <c r="E51" s="4">
        <v>159.72</v>
      </c>
      <c r="F51" s="4"/>
      <c r="G51" s="267" t="s">
        <v>39</v>
      </c>
      <c r="H51" s="273"/>
      <c r="I51" s="6">
        <f t="shared" si="1"/>
        <v>191.664</v>
      </c>
      <c r="J51" s="6">
        <f t="shared" si="1"/>
        <v>0</v>
      </c>
      <c r="K51" s="2"/>
      <c r="M51" s="31"/>
    </row>
    <row r="52" spans="1:13" ht="78.75" customHeight="1" hidden="1">
      <c r="A52" s="260"/>
      <c r="B52" s="10" t="s">
        <v>10</v>
      </c>
      <c r="C52" s="271"/>
      <c r="D52" s="272"/>
      <c r="E52" s="6">
        <v>25.79</v>
      </c>
      <c r="F52" s="6">
        <v>27.3</v>
      </c>
      <c r="G52" s="271"/>
      <c r="H52" s="274"/>
      <c r="I52" s="6">
        <f t="shared" si="1"/>
        <v>30.947999999999997</v>
      </c>
      <c r="J52" s="6">
        <f t="shared" si="1"/>
        <v>32.76</v>
      </c>
      <c r="K52" s="2"/>
      <c r="M52" s="31">
        <f>F52/E52</f>
        <v>1.058549825513765</v>
      </c>
    </row>
    <row r="53" spans="1:13" ht="49.5" customHeight="1" hidden="1">
      <c r="A53" s="261"/>
      <c r="B53" s="10" t="s">
        <v>11</v>
      </c>
      <c r="C53" s="269"/>
      <c r="D53" s="270"/>
      <c r="E53" s="4">
        <v>2381</v>
      </c>
      <c r="F53" s="4">
        <v>2556.4</v>
      </c>
      <c r="G53" s="269"/>
      <c r="H53" s="275"/>
      <c r="I53" s="6">
        <f t="shared" si="1"/>
        <v>2857.2</v>
      </c>
      <c r="J53" s="6">
        <f t="shared" si="1"/>
        <v>3067.68</v>
      </c>
      <c r="K53" s="2"/>
      <c r="M53" s="31">
        <f>F53/E53</f>
        <v>1.0736665266694667</v>
      </c>
    </row>
    <row r="54" spans="1:11" ht="32.25" customHeight="1" hidden="1">
      <c r="A54" s="19"/>
      <c r="B54" s="4" t="s">
        <v>16</v>
      </c>
      <c r="C54" s="262" t="s">
        <v>15</v>
      </c>
      <c r="D54" s="263"/>
      <c r="E54" s="4"/>
      <c r="F54" s="4">
        <v>0.05625</v>
      </c>
      <c r="G54" s="262" t="s">
        <v>15</v>
      </c>
      <c r="H54" s="263"/>
      <c r="I54" s="6"/>
      <c r="J54" s="12">
        <v>0.05625</v>
      </c>
      <c r="K54" s="2"/>
    </row>
    <row r="55" spans="1:11" ht="39.75" customHeight="1" hidden="1">
      <c r="A55" s="264" t="s">
        <v>45</v>
      </c>
      <c r="B55" s="264"/>
      <c r="C55" s="264"/>
      <c r="D55" s="264"/>
      <c r="E55" s="264"/>
      <c r="F55" s="264"/>
      <c r="G55" s="32"/>
      <c r="H55" s="32"/>
      <c r="I55" s="3"/>
      <c r="J55" s="3"/>
      <c r="K55" s="2"/>
    </row>
    <row r="56" spans="1:11" ht="15" customHeight="1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 customHeight="1" hidden="1">
      <c r="A57" s="277" t="s">
        <v>30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"/>
    </row>
    <row r="58" spans="1:11" ht="21.75" customHeight="1" hidden="1">
      <c r="A58" s="251" t="s">
        <v>0</v>
      </c>
      <c r="B58" s="258" t="s">
        <v>2</v>
      </c>
      <c r="C58" s="252" t="s">
        <v>1</v>
      </c>
      <c r="D58" s="253"/>
      <c r="E58" s="256" t="s">
        <v>3</v>
      </c>
      <c r="F58" s="257"/>
      <c r="G58" s="258" t="s">
        <v>1</v>
      </c>
      <c r="H58" s="258"/>
      <c r="I58" s="251" t="s">
        <v>4</v>
      </c>
      <c r="J58" s="251"/>
      <c r="K58" s="2"/>
    </row>
    <row r="59" spans="1:11" ht="33.75" customHeight="1" hidden="1">
      <c r="A59" s="251"/>
      <c r="B59" s="258"/>
      <c r="C59" s="254"/>
      <c r="D59" s="255"/>
      <c r="E59" s="5" t="s">
        <v>31</v>
      </c>
      <c r="F59" s="5" t="s">
        <v>32</v>
      </c>
      <c r="G59" s="258"/>
      <c r="H59" s="258"/>
      <c r="I59" s="5" t="s">
        <v>31</v>
      </c>
      <c r="J59" s="5" t="s">
        <v>32</v>
      </c>
      <c r="K59" s="2"/>
    </row>
    <row r="60" spans="1:13" ht="45.75" customHeight="1" hidden="1">
      <c r="A60" s="4" t="s">
        <v>8</v>
      </c>
      <c r="B60" s="14" t="s">
        <v>9</v>
      </c>
      <c r="C60" s="265" t="s">
        <v>34</v>
      </c>
      <c r="D60" s="266"/>
      <c r="E60" s="4">
        <v>2839.5</v>
      </c>
      <c r="F60" s="4">
        <v>3043.9</v>
      </c>
      <c r="G60" s="265" t="s">
        <v>34</v>
      </c>
      <c r="H60" s="266"/>
      <c r="I60" s="6">
        <f aca="true" t="shared" si="2" ref="I60:J65">E60*1.2</f>
        <v>3407.4</v>
      </c>
      <c r="J60" s="6">
        <f t="shared" si="2"/>
        <v>3652.68</v>
      </c>
      <c r="K60" s="2"/>
      <c r="M60" s="31">
        <f>F60/E60</f>
        <v>1.0719845043141398</v>
      </c>
    </row>
    <row r="61" spans="1:13" ht="36.75" customHeight="1" hidden="1">
      <c r="A61" s="4" t="s">
        <v>5</v>
      </c>
      <c r="B61" s="4" t="s">
        <v>24</v>
      </c>
      <c r="C61" s="267" t="s">
        <v>33</v>
      </c>
      <c r="D61" s="268"/>
      <c r="E61" s="6">
        <v>28.27</v>
      </c>
      <c r="F61" s="6">
        <v>29.78</v>
      </c>
      <c r="G61" s="267" t="s">
        <v>33</v>
      </c>
      <c r="H61" s="268"/>
      <c r="I61" s="6">
        <f t="shared" si="2"/>
        <v>33.924</v>
      </c>
      <c r="J61" s="6">
        <f t="shared" si="2"/>
        <v>35.736</v>
      </c>
      <c r="K61" s="2"/>
      <c r="M61" s="31">
        <f>F61/E61</f>
        <v>1.0534135125574815</v>
      </c>
    </row>
    <row r="62" spans="1:13" ht="44.25" customHeight="1" hidden="1">
      <c r="A62" s="4" t="s">
        <v>6</v>
      </c>
      <c r="B62" s="4" t="s">
        <v>24</v>
      </c>
      <c r="C62" s="269"/>
      <c r="D62" s="270"/>
      <c r="E62" s="6">
        <v>40.56</v>
      </c>
      <c r="F62" s="6">
        <v>42.51</v>
      </c>
      <c r="G62" s="269"/>
      <c r="H62" s="270"/>
      <c r="I62" s="6">
        <f t="shared" si="2"/>
        <v>48.672000000000004</v>
      </c>
      <c r="J62" s="6">
        <f t="shared" si="2"/>
        <v>51.01199999999999</v>
      </c>
      <c r="K62" s="2"/>
      <c r="M62" s="31">
        <f>F62/E62</f>
        <v>1.048076923076923</v>
      </c>
    </row>
    <row r="63" spans="1:13" ht="56.25" customHeight="1" hidden="1">
      <c r="A63" s="259" t="s">
        <v>7</v>
      </c>
      <c r="B63" s="8" t="s">
        <v>19</v>
      </c>
      <c r="C63" s="267" t="s">
        <v>39</v>
      </c>
      <c r="D63" s="268"/>
      <c r="E63" s="6">
        <v>187.99</v>
      </c>
      <c r="F63" s="6"/>
      <c r="G63" s="267" t="s">
        <v>39</v>
      </c>
      <c r="H63" s="273"/>
      <c r="I63" s="6">
        <f t="shared" si="2"/>
        <v>225.588</v>
      </c>
      <c r="J63" s="6">
        <f t="shared" si="2"/>
        <v>0</v>
      </c>
      <c r="K63" s="4">
        <f>(K65*0.05625)+K64</f>
        <v>0</v>
      </c>
      <c r="L63" s="4">
        <f>(L65*0.05625)+L64</f>
        <v>0</v>
      </c>
      <c r="M63" s="31"/>
    </row>
    <row r="64" spans="1:13" ht="78.75" customHeight="1" hidden="1">
      <c r="A64" s="260"/>
      <c r="B64" s="10" t="s">
        <v>10</v>
      </c>
      <c r="C64" s="271"/>
      <c r="D64" s="272"/>
      <c r="E64" s="6">
        <v>28.27</v>
      </c>
      <c r="F64" s="6">
        <v>28.27</v>
      </c>
      <c r="G64" s="271"/>
      <c r="H64" s="274"/>
      <c r="I64" s="6">
        <f t="shared" si="2"/>
        <v>33.924</v>
      </c>
      <c r="J64" s="6">
        <f t="shared" si="2"/>
        <v>33.924</v>
      </c>
      <c r="K64" s="2"/>
      <c r="M64" s="31">
        <f>F64/E64</f>
        <v>1</v>
      </c>
    </row>
    <row r="65" spans="1:13" ht="78.75" customHeight="1" hidden="1">
      <c r="A65" s="261"/>
      <c r="B65" s="10" t="s">
        <v>11</v>
      </c>
      <c r="C65" s="269"/>
      <c r="D65" s="270"/>
      <c r="E65" s="4">
        <v>2839.5</v>
      </c>
      <c r="F65" s="4">
        <v>3043.9</v>
      </c>
      <c r="G65" s="269"/>
      <c r="H65" s="275"/>
      <c r="I65" s="6">
        <f t="shared" si="2"/>
        <v>3407.4</v>
      </c>
      <c r="J65" s="6">
        <f t="shared" si="2"/>
        <v>3652.68</v>
      </c>
      <c r="K65" s="2"/>
      <c r="M65" s="31">
        <f>F65/E65</f>
        <v>1.0719845043141398</v>
      </c>
    </row>
    <row r="66" spans="1:11" ht="26.25" customHeight="1" hidden="1">
      <c r="A66" s="11"/>
      <c r="B66" s="4" t="s">
        <v>16</v>
      </c>
      <c r="C66" s="262" t="s">
        <v>15</v>
      </c>
      <c r="D66" s="263"/>
      <c r="E66" s="4"/>
      <c r="F66" s="4">
        <v>0.05625</v>
      </c>
      <c r="G66" s="262" t="s">
        <v>15</v>
      </c>
      <c r="H66" s="263"/>
      <c r="I66" s="6"/>
      <c r="J66" s="12">
        <v>0.05625</v>
      </c>
      <c r="K66" s="2"/>
    </row>
    <row r="67" spans="1:11" ht="20.25" customHeight="1" hidden="1">
      <c r="A67" s="16"/>
      <c r="B67" s="17"/>
      <c r="C67" s="9"/>
      <c r="D67" s="9"/>
      <c r="E67" s="17"/>
      <c r="F67" s="17"/>
      <c r="G67" s="9"/>
      <c r="H67" s="9"/>
      <c r="I67" s="18"/>
      <c r="J67" s="18"/>
      <c r="K67" s="2"/>
    </row>
    <row r="68" spans="1:11" ht="0.75" customHeight="1" hidden="1">
      <c r="A68" s="16"/>
      <c r="B68" s="17"/>
      <c r="C68" s="9"/>
      <c r="D68" s="9"/>
      <c r="E68" s="17"/>
      <c r="F68" s="17"/>
      <c r="G68" s="9"/>
      <c r="H68" s="9"/>
      <c r="I68" s="18"/>
      <c r="J68" s="18"/>
      <c r="K68" s="2"/>
    </row>
    <row r="69" spans="1:11" ht="15" hidden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27.75" customHeight="1" hidden="1">
      <c r="A70" s="264" t="s">
        <v>42</v>
      </c>
      <c r="B70" s="264"/>
      <c r="C70" s="264"/>
      <c r="D70" s="264"/>
      <c r="E70" s="264"/>
      <c r="F70" s="264"/>
      <c r="G70" s="264"/>
      <c r="H70" s="264"/>
      <c r="I70" s="264"/>
      <c r="J70" s="3"/>
      <c r="K70" s="2"/>
    </row>
    <row r="71" spans="1:11" ht="15" hidden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 hidden="1">
      <c r="A72" s="2" t="s">
        <v>12</v>
      </c>
      <c r="B72" s="2" t="s">
        <v>28</v>
      </c>
      <c r="C72" s="2"/>
      <c r="D72" s="2"/>
      <c r="E72" s="2"/>
      <c r="F72" s="2"/>
      <c r="G72" s="2"/>
      <c r="H72" s="2"/>
      <c r="I72" s="2"/>
      <c r="J72" s="2"/>
      <c r="K72" s="2"/>
    </row>
    <row r="73" spans="1:11" ht="21.75" customHeight="1" hidden="1">
      <c r="A73" s="251" t="s">
        <v>0</v>
      </c>
      <c r="B73" s="258" t="s">
        <v>2</v>
      </c>
      <c r="C73" s="252" t="s">
        <v>1</v>
      </c>
      <c r="D73" s="253"/>
      <c r="E73" s="251" t="s">
        <v>4</v>
      </c>
      <c r="F73" s="251"/>
      <c r="G73" s="258" t="s">
        <v>1</v>
      </c>
      <c r="H73" s="258"/>
      <c r="I73" s="251" t="s">
        <v>4</v>
      </c>
      <c r="J73" s="251"/>
      <c r="K73" s="2"/>
    </row>
    <row r="74" spans="1:11" ht="33.75" customHeight="1" hidden="1">
      <c r="A74" s="251"/>
      <c r="B74" s="258"/>
      <c r="C74" s="254"/>
      <c r="D74" s="255"/>
      <c r="E74" s="5" t="s">
        <v>25</v>
      </c>
      <c r="F74" s="5" t="s">
        <v>26</v>
      </c>
      <c r="G74" s="258"/>
      <c r="H74" s="258"/>
      <c r="I74" s="5" t="s">
        <v>31</v>
      </c>
      <c r="J74" s="5" t="s">
        <v>32</v>
      </c>
      <c r="K74" s="2"/>
    </row>
    <row r="75" spans="1:13" ht="45.75" customHeight="1" hidden="1">
      <c r="A75" s="4" t="s">
        <v>8</v>
      </c>
      <c r="B75" s="14" t="s">
        <v>9</v>
      </c>
      <c r="C75" s="265" t="s">
        <v>50</v>
      </c>
      <c r="D75" s="266"/>
      <c r="E75" s="4">
        <v>1969.3</v>
      </c>
      <c r="F75" s="4">
        <v>2034.9</v>
      </c>
      <c r="G75" s="265" t="s">
        <v>34</v>
      </c>
      <c r="H75" s="266"/>
      <c r="I75" s="4">
        <v>2034.84</v>
      </c>
      <c r="J75" s="4">
        <v>2103.12</v>
      </c>
      <c r="K75" s="2"/>
      <c r="M75" s="31">
        <f>F75/E75</f>
        <v>1.0333113288985936</v>
      </c>
    </row>
    <row r="76" spans="1:13" ht="36.75" customHeight="1" hidden="1">
      <c r="A76" s="4" t="s">
        <v>5</v>
      </c>
      <c r="B76" s="4" t="s">
        <v>24</v>
      </c>
      <c r="C76" s="267" t="s">
        <v>51</v>
      </c>
      <c r="D76" s="268"/>
      <c r="E76" s="6">
        <v>14.92</v>
      </c>
      <c r="F76" s="6">
        <v>15.51</v>
      </c>
      <c r="G76" s="267" t="s">
        <v>33</v>
      </c>
      <c r="H76" s="268"/>
      <c r="I76" s="6">
        <v>15.768</v>
      </c>
      <c r="J76" s="6">
        <v>17.016</v>
      </c>
      <c r="K76" s="2"/>
      <c r="M76" s="31">
        <f>F76/E76</f>
        <v>1.039544235924933</v>
      </c>
    </row>
    <row r="77" spans="1:13" ht="44.25" customHeight="1" hidden="1">
      <c r="A77" s="4" t="s">
        <v>6</v>
      </c>
      <c r="B77" s="4" t="s">
        <v>24</v>
      </c>
      <c r="C77" s="269"/>
      <c r="D77" s="270"/>
      <c r="E77" s="6">
        <v>26.1</v>
      </c>
      <c r="F77" s="6">
        <v>27.09</v>
      </c>
      <c r="G77" s="269"/>
      <c r="H77" s="270"/>
      <c r="I77" s="6">
        <v>27.552</v>
      </c>
      <c r="J77" s="4">
        <v>28.92</v>
      </c>
      <c r="K77" s="2"/>
      <c r="M77" s="31">
        <f>F77/E77</f>
        <v>1.0379310344827586</v>
      </c>
    </row>
    <row r="78" spans="1:13" ht="47.25" customHeight="1" hidden="1">
      <c r="A78" s="259" t="s">
        <v>7</v>
      </c>
      <c r="B78" s="8" t="s">
        <v>19</v>
      </c>
      <c r="C78" s="267" t="s">
        <v>52</v>
      </c>
      <c r="D78" s="273"/>
      <c r="E78" s="4">
        <v>125.69</v>
      </c>
      <c r="F78" s="4">
        <v>129.97</v>
      </c>
      <c r="G78" s="267" t="s">
        <v>39</v>
      </c>
      <c r="H78" s="273"/>
      <c r="I78" s="4">
        <v>155.964</v>
      </c>
      <c r="J78" s="4">
        <v>0</v>
      </c>
      <c r="K78" s="2"/>
      <c r="M78" s="31"/>
    </row>
    <row r="79" spans="1:13" ht="78.75" customHeight="1" hidden="1">
      <c r="A79" s="260"/>
      <c r="B79" s="10" t="s">
        <v>10</v>
      </c>
      <c r="C79" s="271"/>
      <c r="D79" s="274"/>
      <c r="E79" s="6">
        <v>14.92</v>
      </c>
      <c r="F79" s="6">
        <v>15.51</v>
      </c>
      <c r="G79" s="271"/>
      <c r="H79" s="274"/>
      <c r="I79" s="6">
        <v>15.768</v>
      </c>
      <c r="J79" s="6">
        <v>17.016</v>
      </c>
      <c r="K79" s="2"/>
      <c r="M79" s="31">
        <f>F79/E79</f>
        <v>1.039544235924933</v>
      </c>
    </row>
    <row r="80" spans="1:13" ht="47.25" hidden="1">
      <c r="A80" s="261"/>
      <c r="B80" s="10" t="s">
        <v>11</v>
      </c>
      <c r="C80" s="269"/>
      <c r="D80" s="275"/>
      <c r="E80" s="4">
        <v>1969.3</v>
      </c>
      <c r="F80" s="4">
        <v>2034.9</v>
      </c>
      <c r="G80" s="269"/>
      <c r="H80" s="275"/>
      <c r="I80" s="4">
        <v>2034.84</v>
      </c>
      <c r="J80" s="4">
        <v>2103.12</v>
      </c>
      <c r="K80" s="2"/>
      <c r="M80" s="31">
        <f>F80/E80</f>
        <v>1.0333113288985936</v>
      </c>
    </row>
    <row r="81" spans="1:11" ht="19.5" customHeight="1" hidden="1">
      <c r="A81" s="20"/>
      <c r="B81" s="21"/>
      <c r="C81" s="9"/>
      <c r="D81" s="9"/>
      <c r="E81" s="22"/>
      <c r="F81" s="22"/>
      <c r="G81" s="9"/>
      <c r="H81" s="9"/>
      <c r="I81" s="23"/>
      <c r="J81" s="18"/>
      <c r="K81" s="2"/>
    </row>
    <row r="82" spans="1:11" ht="43.5" customHeight="1">
      <c r="A82" s="278" t="s">
        <v>48</v>
      </c>
      <c r="B82" s="278"/>
      <c r="C82" s="278"/>
      <c r="D82" s="278"/>
      <c r="E82" s="278"/>
      <c r="F82" s="278"/>
      <c r="G82" s="278"/>
      <c r="H82" s="278"/>
      <c r="I82" s="278"/>
      <c r="J82" s="3"/>
      <c r="K82" s="2"/>
    </row>
    <row r="83" spans="1:11" ht="15.75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1.75" customHeight="1">
      <c r="A84" s="279" t="s">
        <v>0</v>
      </c>
      <c r="B84" s="287" t="s">
        <v>2</v>
      </c>
      <c r="C84" s="281" t="s">
        <v>1</v>
      </c>
      <c r="D84" s="282"/>
      <c r="E84" s="285" t="s">
        <v>4</v>
      </c>
      <c r="F84" s="285"/>
      <c r="G84" s="287" t="s">
        <v>1</v>
      </c>
      <c r="H84" s="287"/>
      <c r="I84" s="285" t="s">
        <v>4</v>
      </c>
      <c r="J84" s="286"/>
      <c r="K84" s="2"/>
    </row>
    <row r="85" spans="1:11" ht="60.75" customHeight="1" thickBot="1">
      <c r="A85" s="280"/>
      <c r="B85" s="288"/>
      <c r="C85" s="283"/>
      <c r="D85" s="284"/>
      <c r="E85" s="55" t="s">
        <v>25</v>
      </c>
      <c r="F85" s="55" t="s">
        <v>26</v>
      </c>
      <c r="G85" s="288"/>
      <c r="H85" s="288"/>
      <c r="I85" s="55" t="s">
        <v>31</v>
      </c>
      <c r="J85" s="56" t="s">
        <v>32</v>
      </c>
      <c r="K85" s="2"/>
    </row>
    <row r="86" spans="1:13" ht="61.5" customHeight="1" thickBot="1">
      <c r="A86" s="54" t="s">
        <v>8</v>
      </c>
      <c r="B86" s="41" t="s">
        <v>9</v>
      </c>
      <c r="C86" s="297" t="s">
        <v>50</v>
      </c>
      <c r="D86" s="298"/>
      <c r="E86" s="41">
        <v>1943.7</v>
      </c>
      <c r="F86" s="42">
        <v>2006.83</v>
      </c>
      <c r="G86" s="297" t="s">
        <v>34</v>
      </c>
      <c r="H86" s="298"/>
      <c r="I86" s="42">
        <v>2040.84</v>
      </c>
      <c r="J86" s="43">
        <v>2084.7599999999998</v>
      </c>
      <c r="K86" s="2"/>
      <c r="M86" s="31">
        <f>F86/E86</f>
        <v>1.0324792920718218</v>
      </c>
    </row>
    <row r="87" spans="1:13" ht="60.75" customHeight="1">
      <c r="A87" s="57" t="s">
        <v>5</v>
      </c>
      <c r="B87" s="14" t="s">
        <v>24</v>
      </c>
      <c r="C87" s="271" t="s">
        <v>51</v>
      </c>
      <c r="D87" s="272"/>
      <c r="E87" s="39">
        <v>17.46</v>
      </c>
      <c r="F87" s="39">
        <v>18.16</v>
      </c>
      <c r="G87" s="271" t="s">
        <v>33</v>
      </c>
      <c r="H87" s="272"/>
      <c r="I87" s="39">
        <v>18.468</v>
      </c>
      <c r="J87" s="58">
        <v>19.464</v>
      </c>
      <c r="K87" s="2"/>
      <c r="M87" s="31">
        <f>F87/E87</f>
        <v>1.0400916380297822</v>
      </c>
    </row>
    <row r="88" spans="1:13" ht="39" customHeight="1" thickBot="1">
      <c r="A88" s="59" t="s">
        <v>6</v>
      </c>
      <c r="B88" s="35" t="s">
        <v>17</v>
      </c>
      <c r="C88" s="271"/>
      <c r="D88" s="272"/>
      <c r="E88" s="36">
        <v>30.77</v>
      </c>
      <c r="F88" s="36">
        <v>38.24379999999999</v>
      </c>
      <c r="G88" s="271"/>
      <c r="H88" s="272"/>
      <c r="I88" s="36">
        <v>38.891999999999996</v>
      </c>
      <c r="J88" s="60">
        <v>40.788000000000004</v>
      </c>
      <c r="K88" s="2"/>
      <c r="M88" s="31">
        <f>F88/E88</f>
        <v>1.2428924276893076</v>
      </c>
    </row>
    <row r="89" spans="1:13" ht="48" customHeight="1">
      <c r="A89" s="289" t="s">
        <v>7</v>
      </c>
      <c r="B89" s="44" t="s">
        <v>19</v>
      </c>
      <c r="C89" s="292" t="s">
        <v>52</v>
      </c>
      <c r="D89" s="293"/>
      <c r="E89" s="45">
        <v>122.36</v>
      </c>
      <c r="F89" s="46">
        <v>126.8</v>
      </c>
      <c r="G89" s="292" t="s">
        <v>39</v>
      </c>
      <c r="H89" s="299"/>
      <c r="I89" s="46">
        <v>128.952</v>
      </c>
      <c r="J89" s="47">
        <v>0</v>
      </c>
      <c r="K89" s="2"/>
      <c r="M89" s="31"/>
    </row>
    <row r="90" spans="1:13" ht="47.25">
      <c r="A90" s="290"/>
      <c r="B90" s="10" t="s">
        <v>10</v>
      </c>
      <c r="C90" s="271"/>
      <c r="D90" s="272"/>
      <c r="E90" s="25">
        <v>17.46</v>
      </c>
      <c r="F90" s="6">
        <v>18.16</v>
      </c>
      <c r="G90" s="271"/>
      <c r="H90" s="274"/>
      <c r="I90" s="6">
        <v>18.468</v>
      </c>
      <c r="J90" s="48">
        <v>19.464</v>
      </c>
      <c r="K90" s="2"/>
      <c r="M90" s="31">
        <f>F90/E90</f>
        <v>1.0400916380297822</v>
      </c>
    </row>
    <row r="91" spans="1:13" ht="53.25" customHeight="1" thickBot="1">
      <c r="A91" s="291"/>
      <c r="B91" s="49" t="s">
        <v>11</v>
      </c>
      <c r="C91" s="294"/>
      <c r="D91" s="295"/>
      <c r="E91" s="50">
        <v>1943.7</v>
      </c>
      <c r="F91" s="51">
        <v>2006.83</v>
      </c>
      <c r="G91" s="294"/>
      <c r="H91" s="300"/>
      <c r="I91" s="52">
        <v>2040.84</v>
      </c>
      <c r="J91" s="53">
        <v>2084.7599999999998</v>
      </c>
      <c r="K91" s="2"/>
      <c r="M91" s="31">
        <f>F91/E91</f>
        <v>1.0324792920718218</v>
      </c>
    </row>
    <row r="92" spans="1:13" ht="67.5" customHeight="1" thickBot="1">
      <c r="A92" s="34" t="s">
        <v>54</v>
      </c>
      <c r="B92" s="40"/>
      <c r="C92" s="302"/>
      <c r="D92" s="303"/>
      <c r="E92" s="41"/>
      <c r="F92" s="41"/>
      <c r="G92" s="302" t="s">
        <v>55</v>
      </c>
      <c r="H92" s="303"/>
      <c r="I92" s="42" t="s">
        <v>58</v>
      </c>
      <c r="J92" s="43" t="s">
        <v>58</v>
      </c>
      <c r="K92" s="2"/>
      <c r="M92" s="31" t="e">
        <f>F92/E92</f>
        <v>#DIV/0!</v>
      </c>
    </row>
    <row r="93" spans="1:13" ht="67.5" customHeight="1" hidden="1" thickBot="1">
      <c r="A93" s="37" t="s">
        <v>57</v>
      </c>
      <c r="B93" s="38" t="s">
        <v>56</v>
      </c>
      <c r="C93" s="304"/>
      <c r="D93" s="305"/>
      <c r="E93" s="14"/>
      <c r="F93" s="14"/>
      <c r="G93" s="304" t="s">
        <v>55</v>
      </c>
      <c r="H93" s="305"/>
      <c r="I93" s="39">
        <f>2.22+2.98+0.18+19.29</f>
        <v>24.669999999999998</v>
      </c>
      <c r="J93" s="39">
        <f>2.22+2.98+0.18+19.29</f>
        <v>24.669999999999998</v>
      </c>
      <c r="K93" s="2"/>
      <c r="M93" s="31" t="e">
        <f>F93/E93</f>
        <v>#DIV/0!</v>
      </c>
    </row>
    <row r="94" spans="1:11" ht="27.75" customHeight="1" hidden="1">
      <c r="A94" s="278" t="s">
        <v>35</v>
      </c>
      <c r="B94" s="278"/>
      <c r="C94" s="278"/>
      <c r="D94" s="278"/>
      <c r="E94" s="278"/>
      <c r="F94" s="278"/>
      <c r="G94" s="278"/>
      <c r="H94" s="278"/>
      <c r="I94" s="278"/>
      <c r="J94" s="3"/>
      <c r="K94" s="2"/>
    </row>
    <row r="95" spans="1:11" ht="15" hidden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 hidden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1.75" customHeight="1" hidden="1">
      <c r="A97" s="251" t="s">
        <v>0</v>
      </c>
      <c r="B97" s="258" t="s">
        <v>2</v>
      </c>
      <c r="C97" s="252" t="s">
        <v>1</v>
      </c>
      <c r="D97" s="253"/>
      <c r="E97" s="251" t="s">
        <v>4</v>
      </c>
      <c r="F97" s="251"/>
      <c r="G97" s="258" t="s">
        <v>1</v>
      </c>
      <c r="H97" s="258"/>
      <c r="I97" s="251" t="s">
        <v>4</v>
      </c>
      <c r="J97" s="251"/>
      <c r="K97" s="2"/>
    </row>
    <row r="98" spans="1:11" ht="54" customHeight="1" hidden="1">
      <c r="A98" s="251"/>
      <c r="B98" s="258"/>
      <c r="C98" s="254"/>
      <c r="D98" s="255"/>
      <c r="E98" s="5" t="s">
        <v>25</v>
      </c>
      <c r="F98" s="5" t="s">
        <v>26</v>
      </c>
      <c r="G98" s="258"/>
      <c r="H98" s="258"/>
      <c r="I98" s="5" t="s">
        <v>31</v>
      </c>
      <c r="J98" s="5" t="s">
        <v>32</v>
      </c>
      <c r="K98" s="2"/>
    </row>
    <row r="99" spans="1:13" ht="66" customHeight="1" hidden="1">
      <c r="A99" s="4" t="s">
        <v>8</v>
      </c>
      <c r="B99" s="14" t="s">
        <v>9</v>
      </c>
      <c r="C99" s="265" t="s">
        <v>50</v>
      </c>
      <c r="D99" s="266"/>
      <c r="E99" s="4">
        <v>2290.73</v>
      </c>
      <c r="F99" s="4">
        <v>2374.28</v>
      </c>
      <c r="G99" s="265" t="s">
        <v>47</v>
      </c>
      <c r="H99" s="266"/>
      <c r="I99" s="6">
        <v>2414.52</v>
      </c>
      <c r="J99" s="6">
        <v>2489.64</v>
      </c>
      <c r="K99" s="2"/>
      <c r="M99" s="31">
        <f>F99/E99</f>
        <v>1.0364730893645258</v>
      </c>
    </row>
    <row r="100" spans="1:13" ht="0.75" customHeight="1" hidden="1">
      <c r="A100" s="4" t="s">
        <v>5</v>
      </c>
      <c r="B100" s="4" t="s">
        <v>24</v>
      </c>
      <c r="C100" s="267" t="s">
        <v>13</v>
      </c>
      <c r="D100" s="268"/>
      <c r="E100" s="6"/>
      <c r="F100" s="6"/>
      <c r="G100" s="267" t="s">
        <v>13</v>
      </c>
      <c r="H100" s="268"/>
      <c r="I100" s="6">
        <v>0</v>
      </c>
      <c r="J100" s="6">
        <v>0</v>
      </c>
      <c r="K100" s="2"/>
      <c r="M100" s="31" t="e">
        <f>F100/E100</f>
        <v>#DIV/0!</v>
      </c>
    </row>
    <row r="101" spans="1:13" ht="44.25" customHeight="1" hidden="1">
      <c r="A101" s="4" t="s">
        <v>6</v>
      </c>
      <c r="B101" s="4"/>
      <c r="C101" s="269"/>
      <c r="D101" s="270"/>
      <c r="E101" s="6"/>
      <c r="F101" s="6"/>
      <c r="G101" s="269"/>
      <c r="H101" s="270"/>
      <c r="I101" s="6">
        <v>0</v>
      </c>
      <c r="J101" s="6">
        <v>0</v>
      </c>
      <c r="K101" s="2"/>
      <c r="M101" s="31" t="e">
        <f>F101/E101</f>
        <v>#DIV/0!</v>
      </c>
    </row>
    <row r="102" spans="1:13" ht="46.5" customHeight="1" hidden="1">
      <c r="A102" s="259" t="s">
        <v>7</v>
      </c>
      <c r="B102" s="8" t="s">
        <v>19</v>
      </c>
      <c r="C102" s="267" t="s">
        <v>52</v>
      </c>
      <c r="D102" s="268"/>
      <c r="E102" s="25">
        <v>155.0135625</v>
      </c>
      <c r="F102" s="25">
        <v>160.81325</v>
      </c>
      <c r="G102" s="267" t="s">
        <v>39</v>
      </c>
      <c r="H102" s="273"/>
      <c r="I102" s="6">
        <v>163.53674999999998</v>
      </c>
      <c r="J102" s="6">
        <v>0</v>
      </c>
      <c r="K102" s="2"/>
      <c r="M102" s="31"/>
    </row>
    <row r="103" spans="1:13" ht="47.25" hidden="1">
      <c r="A103" s="260"/>
      <c r="B103" s="10" t="s">
        <v>10</v>
      </c>
      <c r="C103" s="271"/>
      <c r="D103" s="272"/>
      <c r="E103" s="25">
        <v>26.16</v>
      </c>
      <c r="F103" s="6">
        <v>27.26</v>
      </c>
      <c r="G103" s="271"/>
      <c r="H103" s="274"/>
      <c r="I103" s="6">
        <v>27.720000000000002</v>
      </c>
      <c r="J103" s="6">
        <v>29.004</v>
      </c>
      <c r="K103" s="2"/>
      <c r="M103" s="31">
        <f>F103/E103</f>
        <v>1.0420489296636086</v>
      </c>
    </row>
    <row r="104" spans="1:13" ht="78.75" customHeight="1" hidden="1">
      <c r="A104" s="261"/>
      <c r="B104" s="10" t="s">
        <v>11</v>
      </c>
      <c r="C104" s="269"/>
      <c r="D104" s="270"/>
      <c r="E104" s="19">
        <v>2290.73</v>
      </c>
      <c r="F104" s="4">
        <v>2374.28</v>
      </c>
      <c r="G104" s="269"/>
      <c r="H104" s="275"/>
      <c r="I104" s="6">
        <v>2414.52</v>
      </c>
      <c r="J104" s="6">
        <v>2489.64</v>
      </c>
      <c r="K104" s="2"/>
      <c r="M104" s="31">
        <f>F104/E104</f>
        <v>1.0364730893645258</v>
      </c>
    </row>
    <row r="105" spans="1:11" ht="39.75" customHeight="1" hidden="1">
      <c r="A105" s="264" t="s">
        <v>36</v>
      </c>
      <c r="B105" s="264"/>
      <c r="C105" s="264"/>
      <c r="D105" s="264"/>
      <c r="E105" s="264"/>
      <c r="F105" s="264"/>
      <c r="G105" s="32"/>
      <c r="H105" s="32"/>
      <c r="I105" s="3"/>
      <c r="J105" s="3"/>
      <c r="K105" s="2"/>
    </row>
    <row r="106" spans="1:11" ht="15" hidden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 hidden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1.75" customHeight="1" hidden="1">
      <c r="A108" s="251" t="s">
        <v>0</v>
      </c>
      <c r="B108" s="258" t="s">
        <v>2</v>
      </c>
      <c r="C108" s="252" t="s">
        <v>1</v>
      </c>
      <c r="D108" s="253"/>
      <c r="E108" s="251" t="s">
        <v>4</v>
      </c>
      <c r="F108" s="251"/>
      <c r="G108" s="258" t="s">
        <v>1</v>
      </c>
      <c r="H108" s="258"/>
      <c r="I108" s="251" t="s">
        <v>4</v>
      </c>
      <c r="J108" s="251"/>
      <c r="K108" s="2"/>
    </row>
    <row r="109" spans="1:11" ht="33.75" customHeight="1" hidden="1">
      <c r="A109" s="251"/>
      <c r="B109" s="258"/>
      <c r="C109" s="254"/>
      <c r="D109" s="255"/>
      <c r="E109" s="5" t="s">
        <v>25</v>
      </c>
      <c r="F109" s="5" t="s">
        <v>26</v>
      </c>
      <c r="G109" s="258"/>
      <c r="H109" s="258"/>
      <c r="I109" s="5" t="s">
        <v>31</v>
      </c>
      <c r="J109" s="5" t="s">
        <v>32</v>
      </c>
      <c r="K109" s="24"/>
    </row>
    <row r="110" spans="1:13" ht="63.75" customHeight="1" hidden="1">
      <c r="A110" s="4" t="s">
        <v>8</v>
      </c>
      <c r="B110" s="14" t="s">
        <v>9</v>
      </c>
      <c r="C110" s="265" t="s">
        <v>50</v>
      </c>
      <c r="D110" s="266"/>
      <c r="E110" s="4">
        <v>2168.96</v>
      </c>
      <c r="F110" s="4">
        <v>2238.22</v>
      </c>
      <c r="G110" s="265" t="s">
        <v>34</v>
      </c>
      <c r="H110" s="266"/>
      <c r="I110" s="6">
        <v>2276.16</v>
      </c>
      <c r="J110" s="6">
        <v>2313.48</v>
      </c>
      <c r="K110" s="2"/>
      <c r="M110" s="31">
        <f>F110/E110</f>
        <v>1.0319323546768957</v>
      </c>
    </row>
    <row r="111" spans="1:11" ht="39.75" customHeight="1" hidden="1">
      <c r="A111" s="296" t="s">
        <v>38</v>
      </c>
      <c r="B111" s="296"/>
      <c r="C111" s="296"/>
      <c r="D111" s="296"/>
      <c r="E111" s="296"/>
      <c r="F111" s="296"/>
      <c r="G111" s="33"/>
      <c r="H111" s="33"/>
      <c r="I111" s="3"/>
      <c r="J111" s="3"/>
      <c r="K111" s="2"/>
    </row>
    <row r="112" spans="1:11" ht="15" customHeight="1" hidden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 hidden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21.75" customHeight="1" hidden="1">
      <c r="A114" s="251" t="s">
        <v>0</v>
      </c>
      <c r="B114" s="258" t="s">
        <v>2</v>
      </c>
      <c r="C114" s="252" t="s">
        <v>1</v>
      </c>
      <c r="D114" s="253"/>
      <c r="E114" s="251" t="s">
        <v>4</v>
      </c>
      <c r="F114" s="251"/>
      <c r="G114" s="258" t="s">
        <v>1</v>
      </c>
      <c r="H114" s="258"/>
      <c r="I114" s="251" t="s">
        <v>4</v>
      </c>
      <c r="J114" s="251"/>
      <c r="K114" s="2"/>
    </row>
    <row r="115" spans="1:11" ht="33.75" customHeight="1" hidden="1">
      <c r="A115" s="251"/>
      <c r="B115" s="258"/>
      <c r="C115" s="254"/>
      <c r="D115" s="255"/>
      <c r="E115" s="5" t="s">
        <v>25</v>
      </c>
      <c r="F115" s="5" t="s">
        <v>26</v>
      </c>
      <c r="G115" s="258"/>
      <c r="H115" s="258"/>
      <c r="I115" s="5" t="s">
        <v>31</v>
      </c>
      <c r="J115" s="5" t="s">
        <v>32</v>
      </c>
      <c r="K115" s="24"/>
    </row>
    <row r="116" spans="1:11" ht="65.25" customHeight="1" hidden="1">
      <c r="A116" s="4" t="s">
        <v>8</v>
      </c>
      <c r="B116" s="14" t="s">
        <v>9</v>
      </c>
      <c r="C116" s="265" t="s">
        <v>50</v>
      </c>
      <c r="D116" s="266"/>
      <c r="E116" s="4">
        <v>2850.05</v>
      </c>
      <c r="F116" s="4">
        <v>2935.13</v>
      </c>
      <c r="G116" s="265" t="s">
        <v>34</v>
      </c>
      <c r="H116" s="266"/>
      <c r="I116" s="6">
        <v>2935.13</v>
      </c>
      <c r="J116" s="6">
        <v>2935.13</v>
      </c>
      <c r="K116" s="2"/>
    </row>
    <row r="117" spans="1:11" ht="39.75" customHeight="1" hidden="1">
      <c r="A117" s="264" t="s">
        <v>37</v>
      </c>
      <c r="B117" s="264"/>
      <c r="C117" s="264"/>
      <c r="D117" s="264"/>
      <c r="E117" s="264"/>
      <c r="F117" s="264"/>
      <c r="G117" s="32"/>
      <c r="H117" s="32"/>
      <c r="I117" s="3"/>
      <c r="J117" s="3"/>
      <c r="K117" s="2"/>
    </row>
    <row r="118" spans="1:11" ht="15" customHeight="1" hidden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21.75" customHeight="1" hidden="1">
      <c r="A120" s="251" t="s">
        <v>0</v>
      </c>
      <c r="B120" s="258" t="s">
        <v>2</v>
      </c>
      <c r="C120" s="252" t="s">
        <v>1</v>
      </c>
      <c r="D120" s="253"/>
      <c r="E120" s="251" t="s">
        <v>4</v>
      </c>
      <c r="F120" s="251"/>
      <c r="G120" s="258" t="s">
        <v>1</v>
      </c>
      <c r="H120" s="258"/>
      <c r="I120" s="251" t="s">
        <v>4</v>
      </c>
      <c r="J120" s="251"/>
      <c r="K120" s="2"/>
    </row>
    <row r="121" spans="1:11" ht="33.75" customHeight="1" hidden="1">
      <c r="A121" s="251"/>
      <c r="B121" s="258"/>
      <c r="C121" s="254"/>
      <c r="D121" s="255"/>
      <c r="E121" s="5" t="s">
        <v>25</v>
      </c>
      <c r="F121" s="5" t="s">
        <v>26</v>
      </c>
      <c r="G121" s="258"/>
      <c r="H121" s="258"/>
      <c r="I121" s="5" t="s">
        <v>31</v>
      </c>
      <c r="J121" s="5" t="s">
        <v>32</v>
      </c>
      <c r="K121" s="24"/>
    </row>
    <row r="122" spans="1:11" ht="60.75" customHeight="1" hidden="1">
      <c r="A122" s="4" t="s">
        <v>8</v>
      </c>
      <c r="B122" s="14" t="s">
        <v>9</v>
      </c>
      <c r="C122" s="265" t="s">
        <v>50</v>
      </c>
      <c r="D122" s="266"/>
      <c r="E122" s="4">
        <v>2254.15</v>
      </c>
      <c r="F122" s="4">
        <v>2335.34</v>
      </c>
      <c r="G122" s="265" t="s">
        <v>34</v>
      </c>
      <c r="H122" s="266"/>
      <c r="I122" s="6">
        <v>2374.92</v>
      </c>
      <c r="J122" s="6">
        <v>2545.92</v>
      </c>
      <c r="K122" s="2"/>
    </row>
    <row r="123" ht="12.75" customHeight="1">
      <c r="A123" s="17"/>
    </row>
    <row r="124" ht="15" customHeight="1">
      <c r="D124" t="s">
        <v>46</v>
      </c>
    </row>
  </sheetData>
  <sheetProtection/>
  <mergeCells count="158">
    <mergeCell ref="C9:D9"/>
    <mergeCell ref="C10:D11"/>
    <mergeCell ref="C12:D14"/>
    <mergeCell ref="G122:H122"/>
    <mergeCell ref="G61:H62"/>
    <mergeCell ref="C120:D121"/>
    <mergeCell ref="E120:F120"/>
    <mergeCell ref="G9:H9"/>
    <mergeCell ref="G10:H11"/>
    <mergeCell ref="G12:H14"/>
    <mergeCell ref="B120:B121"/>
    <mergeCell ref="C122:D122"/>
    <mergeCell ref="C92:D92"/>
    <mergeCell ref="G92:H92"/>
    <mergeCell ref="C93:D93"/>
    <mergeCell ref="G93:H93"/>
    <mergeCell ref="C116:D116"/>
    <mergeCell ref="C108:D109"/>
    <mergeCell ref="E108:F108"/>
    <mergeCell ref="C110:D110"/>
    <mergeCell ref="G73:H74"/>
    <mergeCell ref="G75:H75"/>
    <mergeCell ref="G76:H77"/>
    <mergeCell ref="B73:B74"/>
    <mergeCell ref="C99:D99"/>
    <mergeCell ref="C100:D101"/>
    <mergeCell ref="C86:D86"/>
    <mergeCell ref="C87:D88"/>
    <mergeCell ref="G97:H98"/>
    <mergeCell ref="C75:D75"/>
    <mergeCell ref="E1:N1"/>
    <mergeCell ref="G89:H91"/>
    <mergeCell ref="A18:J18"/>
    <mergeCell ref="A20:A21"/>
    <mergeCell ref="C20:D21"/>
    <mergeCell ref="E20:F20"/>
    <mergeCell ref="B20:B21"/>
    <mergeCell ref="B33:B34"/>
    <mergeCell ref="B46:B47"/>
    <mergeCell ref="B58:B59"/>
    <mergeCell ref="I73:J73"/>
    <mergeCell ref="G78:H80"/>
    <mergeCell ref="G84:H85"/>
    <mergeCell ref="G86:H86"/>
    <mergeCell ref="G87:H88"/>
    <mergeCell ref="G116:H116"/>
    <mergeCell ref="G99:H99"/>
    <mergeCell ref="G100:H101"/>
    <mergeCell ref="G102:H104"/>
    <mergeCell ref="G114:H115"/>
    <mergeCell ref="I120:J120"/>
    <mergeCell ref="G120:H121"/>
    <mergeCell ref="G110:H110"/>
    <mergeCell ref="A117:F117"/>
    <mergeCell ref="A120:A121"/>
    <mergeCell ref="A102:A104"/>
    <mergeCell ref="C102:D104"/>
    <mergeCell ref="A105:F105"/>
    <mergeCell ref="A108:A109"/>
    <mergeCell ref="I108:J108"/>
    <mergeCell ref="A111:F111"/>
    <mergeCell ref="A114:A115"/>
    <mergeCell ref="C114:D115"/>
    <mergeCell ref="E114:F114"/>
    <mergeCell ref="I114:J114"/>
    <mergeCell ref="B114:B115"/>
    <mergeCell ref="G108:H109"/>
    <mergeCell ref="B108:B109"/>
    <mergeCell ref="A89:A91"/>
    <mergeCell ref="C89:D91"/>
    <mergeCell ref="A94:I94"/>
    <mergeCell ref="A97:A98"/>
    <mergeCell ref="C97:D98"/>
    <mergeCell ref="E97:F97"/>
    <mergeCell ref="I97:J97"/>
    <mergeCell ref="B97:B98"/>
    <mergeCell ref="C76:D77"/>
    <mergeCell ref="A78:A80"/>
    <mergeCell ref="C78:D80"/>
    <mergeCell ref="A82:I82"/>
    <mergeCell ref="A84:A85"/>
    <mergeCell ref="C84:D85"/>
    <mergeCell ref="E84:F84"/>
    <mergeCell ref="I84:J84"/>
    <mergeCell ref="B84:B85"/>
    <mergeCell ref="C61:D62"/>
    <mergeCell ref="A63:A65"/>
    <mergeCell ref="C63:D65"/>
    <mergeCell ref="C66:D66"/>
    <mergeCell ref="A70:I70"/>
    <mergeCell ref="A73:A74"/>
    <mergeCell ref="C73:D74"/>
    <mergeCell ref="E73:F73"/>
    <mergeCell ref="G63:H65"/>
    <mergeCell ref="G66:H66"/>
    <mergeCell ref="A58:A59"/>
    <mergeCell ref="C58:D59"/>
    <mergeCell ref="E58:F58"/>
    <mergeCell ref="I58:J58"/>
    <mergeCell ref="C60:D60"/>
    <mergeCell ref="G58:H59"/>
    <mergeCell ref="G60:H60"/>
    <mergeCell ref="A51:A53"/>
    <mergeCell ref="C51:D53"/>
    <mergeCell ref="C54:D54"/>
    <mergeCell ref="A55:F55"/>
    <mergeCell ref="A57:J57"/>
    <mergeCell ref="G49:H50"/>
    <mergeCell ref="G51:H53"/>
    <mergeCell ref="G54:H54"/>
    <mergeCell ref="C49:D50"/>
    <mergeCell ref="A46:A47"/>
    <mergeCell ref="C46:D47"/>
    <mergeCell ref="E46:F46"/>
    <mergeCell ref="I46:J46"/>
    <mergeCell ref="C48:D48"/>
    <mergeCell ref="G46:H47"/>
    <mergeCell ref="G48:H48"/>
    <mergeCell ref="A38:A40"/>
    <mergeCell ref="C38:D40"/>
    <mergeCell ref="C41:D41"/>
    <mergeCell ref="A43:J43"/>
    <mergeCell ref="A45:D45"/>
    <mergeCell ref="G36:H37"/>
    <mergeCell ref="G38:H40"/>
    <mergeCell ref="G41:H41"/>
    <mergeCell ref="C36:D37"/>
    <mergeCell ref="A33:A34"/>
    <mergeCell ref="C33:D34"/>
    <mergeCell ref="E33:F33"/>
    <mergeCell ref="I33:J33"/>
    <mergeCell ref="C35:D35"/>
    <mergeCell ref="G33:H34"/>
    <mergeCell ref="G35:H35"/>
    <mergeCell ref="C22:D22"/>
    <mergeCell ref="C23:D24"/>
    <mergeCell ref="A25:A28"/>
    <mergeCell ref="C25:D27"/>
    <mergeCell ref="C28:D28"/>
    <mergeCell ref="A30:J30"/>
    <mergeCell ref="G25:H27"/>
    <mergeCell ref="G28:H28"/>
    <mergeCell ref="G22:H22"/>
    <mergeCell ref="G23:H24"/>
    <mergeCell ref="I20:J20"/>
    <mergeCell ref="A12:A14"/>
    <mergeCell ref="C15:D15"/>
    <mergeCell ref="A17:J17"/>
    <mergeCell ref="G15:H15"/>
    <mergeCell ref="G20:H21"/>
    <mergeCell ref="A5:J5"/>
    <mergeCell ref="A6:J6"/>
    <mergeCell ref="A7:A8"/>
    <mergeCell ref="C7:D8"/>
    <mergeCell ref="E7:F7"/>
    <mergeCell ref="I7:J7"/>
    <mergeCell ref="B7:B8"/>
    <mergeCell ref="G7:H8"/>
  </mergeCells>
  <printOptions/>
  <pageMargins left="0.7480314960629921" right="0.11811023622047245" top="0.4724409448818898" bottom="0.984251968503937" header="0.15748031496062992" footer="0.5118110236220472"/>
  <pageSetup fitToHeight="4" horizontalDpi="600" verticalDpi="600" orientation="landscape" paperSize="9" scale="62" r:id="rId1"/>
  <rowBreaks count="1" manualBreakCount="1"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user</cp:lastModifiedBy>
  <cp:lastPrinted>2021-08-16T09:03:33Z</cp:lastPrinted>
  <dcterms:created xsi:type="dcterms:W3CDTF">2015-06-10T10:28:30Z</dcterms:created>
  <dcterms:modified xsi:type="dcterms:W3CDTF">2021-08-16T09:06:15Z</dcterms:modified>
  <cp:category/>
  <cp:version/>
  <cp:contentType/>
  <cp:contentStatus/>
</cp:coreProperties>
</file>